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R144" i="1"/>
  <c r="P144"/>
  <c r="O144"/>
  <c r="H144"/>
  <c r="E144"/>
  <c r="D144"/>
  <c r="U143"/>
  <c r="R143"/>
  <c r="U142"/>
  <c r="R142"/>
  <c r="U141"/>
  <c r="R141"/>
  <c r="U140"/>
  <c r="R140"/>
  <c r="U139"/>
  <c r="R139"/>
  <c r="U138"/>
  <c r="R138"/>
  <c r="U137"/>
  <c r="R137"/>
  <c r="U136"/>
  <c r="R136"/>
  <c r="U135"/>
  <c r="R135"/>
  <c r="U134"/>
  <c r="R134"/>
  <c r="U133"/>
  <c r="R133"/>
  <c r="U132"/>
  <c r="R132"/>
  <c r="U131"/>
  <c r="R131"/>
  <c r="U130"/>
  <c r="R130"/>
  <c r="U129"/>
  <c r="R129"/>
  <c r="U128"/>
  <c r="R128"/>
  <c r="U127"/>
  <c r="R127"/>
  <c r="U126"/>
  <c r="R126"/>
  <c r="U125"/>
  <c r="R125"/>
  <c r="U124"/>
  <c r="R124"/>
  <c r="U123"/>
  <c r="R123"/>
  <c r="U122"/>
  <c r="R122"/>
  <c r="U121"/>
  <c r="R121"/>
  <c r="U120"/>
  <c r="R120"/>
  <c r="U119"/>
  <c r="R119"/>
  <c r="U118"/>
  <c r="R118"/>
  <c r="U117"/>
  <c r="R117"/>
  <c r="U116"/>
  <c r="R116"/>
  <c r="U115"/>
  <c r="R115"/>
  <c r="U114"/>
  <c r="R114"/>
  <c r="U113"/>
  <c r="R113"/>
  <c r="U112"/>
  <c r="R112"/>
  <c r="U111"/>
  <c r="R111"/>
  <c r="U110"/>
  <c r="R110"/>
  <c r="U109"/>
  <c r="R109"/>
  <c r="U108"/>
  <c r="R108"/>
  <c r="U107"/>
  <c r="R107"/>
  <c r="U106"/>
  <c r="R106"/>
  <c r="U105"/>
  <c r="R105"/>
  <c r="U104"/>
  <c r="R104"/>
  <c r="U103"/>
  <c r="R103"/>
  <c r="U102"/>
  <c r="R102"/>
  <c r="U101"/>
  <c r="R101"/>
  <c r="U100"/>
  <c r="R100"/>
  <c r="U99"/>
  <c r="R99"/>
  <c r="U98"/>
  <c r="R98"/>
  <c r="U97"/>
  <c r="R97"/>
  <c r="U96"/>
  <c r="R96"/>
  <c r="U95"/>
  <c r="R95"/>
  <c r="U94"/>
  <c r="R94"/>
  <c r="U93"/>
  <c r="R93"/>
  <c r="U92"/>
  <c r="R92"/>
  <c r="U91"/>
  <c r="R91"/>
  <c r="U90"/>
  <c r="R90"/>
  <c r="U89"/>
  <c r="R89"/>
  <c r="U88"/>
  <c r="R88"/>
  <c r="U87"/>
  <c r="R87"/>
  <c r="U86"/>
  <c r="R86"/>
  <c r="U85"/>
  <c r="R85"/>
  <c r="U84"/>
  <c r="R84"/>
  <c r="U83"/>
  <c r="R83"/>
  <c r="U82"/>
  <c r="R82"/>
  <c r="U81"/>
  <c r="R81"/>
  <c r="U80"/>
  <c r="R80"/>
  <c r="U79"/>
  <c r="R79"/>
  <c r="U78"/>
  <c r="R78"/>
  <c r="U77"/>
  <c r="R77"/>
  <c r="U76"/>
  <c r="R76"/>
  <c r="U75"/>
  <c r="R75"/>
  <c r="U74"/>
  <c r="R74"/>
  <c r="U73"/>
  <c r="R73"/>
  <c r="U72"/>
  <c r="R72"/>
  <c r="U71"/>
  <c r="R71"/>
  <c r="U70"/>
  <c r="R70"/>
  <c r="U69"/>
  <c r="R69"/>
  <c r="U68"/>
  <c r="R68"/>
  <c r="U67"/>
  <c r="R67"/>
  <c r="U66"/>
  <c r="R66"/>
  <c r="U65"/>
  <c r="R65"/>
  <c r="U64"/>
  <c r="R64"/>
  <c r="U63"/>
  <c r="R63"/>
  <c r="U62"/>
  <c r="R62"/>
  <c r="U61"/>
  <c r="R61"/>
  <c r="U60"/>
  <c r="R60"/>
  <c r="U59"/>
  <c r="R59"/>
  <c r="U58"/>
  <c r="R58"/>
  <c r="U57"/>
  <c r="R57"/>
  <c r="U56"/>
  <c r="R56"/>
  <c r="U55"/>
  <c r="R55"/>
  <c r="U54"/>
  <c r="R54"/>
  <c r="U53"/>
  <c r="R53"/>
  <c r="U52"/>
  <c r="R52"/>
  <c r="U51"/>
  <c r="R51"/>
  <c r="U50"/>
  <c r="R50"/>
  <c r="U49"/>
  <c r="R49"/>
  <c r="U48"/>
  <c r="R48"/>
  <c r="U47"/>
  <c r="R47"/>
  <c r="U46"/>
  <c r="R46"/>
  <c r="U45"/>
  <c r="R45"/>
  <c r="U44"/>
  <c r="R44"/>
  <c r="U43"/>
  <c r="R43"/>
  <c r="U42"/>
  <c r="R42"/>
  <c r="U41"/>
  <c r="R41"/>
  <c r="U40"/>
  <c r="R40"/>
  <c r="U39"/>
  <c r="R39"/>
  <c r="U38"/>
  <c r="R38"/>
  <c r="U37"/>
  <c r="R37"/>
  <c r="U36"/>
  <c r="R36"/>
  <c r="U35"/>
  <c r="R35"/>
  <c r="U34"/>
  <c r="R34"/>
  <c r="U33"/>
  <c r="R33"/>
  <c r="U32"/>
  <c r="R32"/>
  <c r="U31"/>
  <c r="R31"/>
  <c r="U30"/>
  <c r="R30"/>
  <c r="U29"/>
  <c r="R29"/>
  <c r="U28"/>
  <c r="R28"/>
  <c r="U27"/>
  <c r="R27"/>
  <c r="U26"/>
  <c r="R26"/>
  <c r="U25"/>
  <c r="R25"/>
  <c r="U24"/>
  <c r="R24"/>
  <c r="U23"/>
  <c r="R23"/>
  <c r="U22"/>
  <c r="R22"/>
  <c r="U21"/>
  <c r="R21"/>
  <c r="U20"/>
  <c r="R20"/>
  <c r="U19"/>
  <c r="R19"/>
  <c r="U18"/>
  <c r="R18"/>
  <c r="U17"/>
  <c r="R17"/>
  <c r="U16"/>
  <c r="R16"/>
  <c r="U15"/>
  <c r="R15"/>
  <c r="U14"/>
  <c r="R14"/>
  <c r="U13"/>
  <c r="R13"/>
  <c r="U12"/>
  <c r="R12"/>
  <c r="U11"/>
  <c r="R11"/>
  <c r="U10"/>
  <c r="R10"/>
  <c r="U9"/>
  <c r="R9"/>
  <c r="U8"/>
  <c r="R8"/>
  <c r="U7"/>
  <c r="R7"/>
  <c r="U6"/>
  <c r="R6"/>
  <c r="U5"/>
  <c r="R5"/>
</calcChain>
</file>

<file path=xl/sharedStrings.xml><?xml version="1.0" encoding="utf-8"?>
<sst xmlns="http://schemas.openxmlformats.org/spreadsheetml/2006/main" count="517" uniqueCount="420">
  <si>
    <t>Зведена таблиця з фактичних витрат по видам послуг за</t>
  </si>
  <si>
    <t xml:space="preserve">лютий </t>
  </si>
  <si>
    <t>2020 року</t>
  </si>
  <si>
    <t>№ з/п</t>
  </si>
  <si>
    <t>Адреса</t>
  </si>
  <si>
    <t>№ будинку</t>
  </si>
  <si>
    <t>Заг.площа квартир, кв. м.</t>
  </si>
  <si>
    <t>Загальна площа нежитлових приміщень кв.м.</t>
  </si>
  <si>
    <t>Прибирання прибудинкової території в тому числі в зимовий період</t>
  </si>
  <si>
    <t>Прибирання  підвалу, технічних поверхів та покрівлі</t>
  </si>
  <si>
    <t>Прибирання сходових клітин</t>
  </si>
  <si>
    <t>Техобслуговування</t>
  </si>
  <si>
    <t xml:space="preserve">Придбання послуг для забезпечення функціонування  спільного майна багатоквартирного будинку (згідно договорам).
</t>
  </si>
  <si>
    <t>Послуги майстра адміністратора (менеджера уравителя багатоквартирного будинку)</t>
  </si>
  <si>
    <t>Всього витрати на утримання будинків</t>
  </si>
  <si>
    <t>Всього</t>
  </si>
  <si>
    <t>внутрішньобудинкових систем: холодного водопостачання, водовідведення та насосних (за наявності):</t>
  </si>
  <si>
    <t xml:space="preserve">мереж  електропостачання (освітлення МЗК) </t>
  </si>
  <si>
    <t>Обслуговування ДВК</t>
  </si>
  <si>
    <t xml:space="preserve">ел.ен. для освітлення МЗК </t>
  </si>
  <si>
    <t>ел.ен. для живлення ліфтів</t>
  </si>
  <si>
    <t>ТО ліфтів</t>
  </si>
  <si>
    <t>Дератизація</t>
  </si>
  <si>
    <t>Обслуговування димових та вентиляційних каналів</t>
  </si>
  <si>
    <t xml:space="preserve"> Б.Олійника</t>
  </si>
  <si>
    <t>81.200</t>
  </si>
  <si>
    <t>3.986</t>
  </si>
  <si>
    <t>64.400</t>
  </si>
  <si>
    <t>151 стрелецькоі дівізіі</t>
  </si>
  <si>
    <t>55.812</t>
  </si>
  <si>
    <t>672.560</t>
  </si>
  <si>
    <t>Інтернаціональна</t>
  </si>
  <si>
    <t>6.549</t>
  </si>
  <si>
    <t>11.200</t>
  </si>
  <si>
    <t>Б.Хмельницького</t>
  </si>
  <si>
    <t>1.834</t>
  </si>
  <si>
    <t>20.484</t>
  </si>
  <si>
    <t>63.000</t>
  </si>
  <si>
    <t>Будівельників</t>
  </si>
  <si>
    <t>51.998</t>
  </si>
  <si>
    <t>711.200</t>
  </si>
  <si>
    <t>Будівельників    (ліфт)</t>
  </si>
  <si>
    <t>116.167</t>
  </si>
  <si>
    <t>182.000</t>
  </si>
  <si>
    <t>Будівельників (І поверх)</t>
  </si>
  <si>
    <t>13.322</t>
  </si>
  <si>
    <t>557.200</t>
  </si>
  <si>
    <t>В.Трудова</t>
  </si>
  <si>
    <t>4А</t>
  </si>
  <si>
    <t>136.989</t>
  </si>
  <si>
    <t>30.284</t>
  </si>
  <si>
    <t>266.000</t>
  </si>
  <si>
    <t>32.278</t>
  </si>
  <si>
    <t>7.136</t>
  </si>
  <si>
    <t>637.000</t>
  </si>
  <si>
    <t>Визволення</t>
  </si>
  <si>
    <t>30.992</t>
  </si>
  <si>
    <t>6.851</t>
  </si>
  <si>
    <t>8.400</t>
  </si>
  <si>
    <t>30.092</t>
  </si>
  <si>
    <t>6.652</t>
  </si>
  <si>
    <t>28.000</t>
  </si>
  <si>
    <t>Гастело</t>
  </si>
  <si>
    <t>56.397</t>
  </si>
  <si>
    <t>12.467</t>
  </si>
  <si>
    <t>462.000</t>
  </si>
  <si>
    <t>Горького</t>
  </si>
  <si>
    <t>15.823</t>
  </si>
  <si>
    <t>3.498</t>
  </si>
  <si>
    <t>126.000</t>
  </si>
  <si>
    <t>223.393</t>
  </si>
  <si>
    <t>49.385</t>
  </si>
  <si>
    <t>425.600</t>
  </si>
  <si>
    <t>102.274</t>
  </si>
  <si>
    <t>22.346</t>
  </si>
  <si>
    <t>79.800</t>
  </si>
  <si>
    <t>Декабрістів</t>
  </si>
  <si>
    <t>316.541</t>
  </si>
  <si>
    <t>69.160</t>
  </si>
  <si>
    <t>715.400</t>
  </si>
  <si>
    <t>79.523</t>
  </si>
  <si>
    <t>17.580</t>
  </si>
  <si>
    <t>89.600</t>
  </si>
  <si>
    <t>Добролюбова</t>
  </si>
  <si>
    <t>113.828</t>
  </si>
  <si>
    <t>24.870</t>
  </si>
  <si>
    <t>690.200</t>
  </si>
  <si>
    <t>124.930</t>
  </si>
  <si>
    <t>27.618</t>
  </si>
  <si>
    <t>58.800</t>
  </si>
  <si>
    <t>Медична</t>
  </si>
  <si>
    <t>46.566</t>
  </si>
  <si>
    <t>10.294</t>
  </si>
  <si>
    <t>330.400</t>
  </si>
  <si>
    <t>47.923</t>
  </si>
  <si>
    <t>10.594</t>
  </si>
  <si>
    <t>1261.400</t>
  </si>
  <si>
    <t>11(2)</t>
  </si>
  <si>
    <t>47.225</t>
  </si>
  <si>
    <t>10.440</t>
  </si>
  <si>
    <t>322.000</t>
  </si>
  <si>
    <t>Свободи</t>
  </si>
  <si>
    <t>22.575</t>
  </si>
  <si>
    <t>4.991</t>
  </si>
  <si>
    <t>31.920</t>
  </si>
  <si>
    <t>8.935</t>
  </si>
  <si>
    <t>1.975</t>
  </si>
  <si>
    <t>12.600</t>
  </si>
  <si>
    <t>92.414</t>
  </si>
  <si>
    <t>20.430</t>
  </si>
  <si>
    <t>84.000</t>
  </si>
  <si>
    <t>199.774</t>
  </si>
  <si>
    <t>44.163</t>
  </si>
  <si>
    <t>148.400</t>
  </si>
  <si>
    <t>Киівська</t>
  </si>
  <si>
    <t>40.203</t>
  </si>
  <si>
    <t>8.888</t>
  </si>
  <si>
    <t>18.200</t>
  </si>
  <si>
    <t>153.241</t>
  </si>
  <si>
    <t>33.876</t>
  </si>
  <si>
    <t>36.400</t>
  </si>
  <si>
    <t>1А(5)</t>
  </si>
  <si>
    <t>32.081</t>
  </si>
  <si>
    <t>7.092</t>
  </si>
  <si>
    <t>42.000</t>
  </si>
  <si>
    <t>Киівська            (ліфт)</t>
  </si>
  <si>
    <t>1А(9)</t>
  </si>
  <si>
    <t>218.484</t>
  </si>
  <si>
    <t>48.300</t>
  </si>
  <si>
    <t>1072.400</t>
  </si>
  <si>
    <t>Киівська   (І поверх)</t>
  </si>
  <si>
    <t>9.606</t>
  </si>
  <si>
    <t>2.124</t>
  </si>
  <si>
    <t>639.800</t>
  </si>
  <si>
    <t>Комарова</t>
  </si>
  <si>
    <t>196.753</t>
  </si>
  <si>
    <t>43.996</t>
  </si>
  <si>
    <t>491.400</t>
  </si>
  <si>
    <t>Комарова   (ліфт)</t>
  </si>
  <si>
    <t>212.217</t>
  </si>
  <si>
    <t>46.914</t>
  </si>
  <si>
    <t>756.000</t>
  </si>
  <si>
    <t>Комарова  (І поверх)</t>
  </si>
  <si>
    <t>24.156</t>
  </si>
  <si>
    <t>5.340</t>
  </si>
  <si>
    <t>347.200</t>
  </si>
  <si>
    <t>Костьольна</t>
  </si>
  <si>
    <t>190.738</t>
  </si>
  <si>
    <t>42.166</t>
  </si>
  <si>
    <t>345.800</t>
  </si>
  <si>
    <t>106.361</t>
  </si>
  <si>
    <t>23.513</t>
  </si>
  <si>
    <t>1288.000</t>
  </si>
  <si>
    <t>158.822</t>
  </si>
  <si>
    <t>35.110</t>
  </si>
  <si>
    <t>499.800</t>
  </si>
  <si>
    <t>107.814</t>
  </si>
  <si>
    <t>23.834</t>
  </si>
  <si>
    <t>632.800</t>
  </si>
  <si>
    <t>107.610</t>
  </si>
  <si>
    <t>23.789</t>
  </si>
  <si>
    <t>277.200</t>
  </si>
  <si>
    <t>Кривоноса</t>
  </si>
  <si>
    <t>84.426</t>
  </si>
  <si>
    <t>18.664</t>
  </si>
  <si>
    <t>1027.600</t>
  </si>
  <si>
    <t>Соборна</t>
  </si>
  <si>
    <t>221.748</t>
  </si>
  <si>
    <t>49.021</t>
  </si>
  <si>
    <t>866.600</t>
  </si>
  <si>
    <t>Соборна     (ліфт)</t>
  </si>
  <si>
    <t>782.032</t>
  </si>
  <si>
    <t>172.881</t>
  </si>
  <si>
    <t>1835.400</t>
  </si>
  <si>
    <t>Соборна   (І поверх)</t>
  </si>
  <si>
    <t>48.293</t>
  </si>
  <si>
    <t>10.676</t>
  </si>
  <si>
    <t>1580.600</t>
  </si>
  <si>
    <t>167.796</t>
  </si>
  <si>
    <t>37.094</t>
  </si>
  <si>
    <t>558.600</t>
  </si>
  <si>
    <t>87.159</t>
  </si>
  <si>
    <t>16.047</t>
  </si>
  <si>
    <t>505.400</t>
  </si>
  <si>
    <t>174.651</t>
  </si>
  <si>
    <t>38.609</t>
  </si>
  <si>
    <t>123.200</t>
  </si>
  <si>
    <t>170.446</t>
  </si>
  <si>
    <t>37.680</t>
  </si>
  <si>
    <t>603.400</t>
  </si>
  <si>
    <t>57.677</t>
  </si>
  <si>
    <t>12.750</t>
  </si>
  <si>
    <t>121.800</t>
  </si>
  <si>
    <t>296.247</t>
  </si>
  <si>
    <t>65.490</t>
  </si>
  <si>
    <t>597.800</t>
  </si>
  <si>
    <t>40а</t>
  </si>
  <si>
    <t>115.502</t>
  </si>
  <si>
    <t>25.534</t>
  </si>
  <si>
    <t>348.600</t>
  </si>
  <si>
    <t>285.250</t>
  </si>
  <si>
    <t>63.059</t>
  </si>
  <si>
    <t>192.912</t>
  </si>
  <si>
    <t>42.646</t>
  </si>
  <si>
    <t>203.00</t>
  </si>
  <si>
    <t>39.954</t>
  </si>
  <si>
    <t>8.832</t>
  </si>
  <si>
    <t>16.800</t>
  </si>
  <si>
    <t>105.152</t>
  </si>
  <si>
    <t>23.245</t>
  </si>
  <si>
    <t>1367.800</t>
  </si>
  <si>
    <t>44.965</t>
  </si>
  <si>
    <t>9.940</t>
  </si>
  <si>
    <t>49.000</t>
  </si>
  <si>
    <t>39.442</t>
  </si>
  <si>
    <t>8.719</t>
  </si>
  <si>
    <t>276.739</t>
  </si>
  <si>
    <t>61.178</t>
  </si>
  <si>
    <t>723.800</t>
  </si>
  <si>
    <t>48.639</t>
  </si>
  <si>
    <t>10.753</t>
  </si>
  <si>
    <t>74.200</t>
  </si>
  <si>
    <t>113.409</t>
  </si>
  <si>
    <t>25.071</t>
  </si>
  <si>
    <t>295.400</t>
  </si>
  <si>
    <t>86а</t>
  </si>
  <si>
    <t>14.453</t>
  </si>
  <si>
    <t>3.195</t>
  </si>
  <si>
    <t>39.200</t>
  </si>
  <si>
    <t>317.994</t>
  </si>
  <si>
    <t>70.298</t>
  </si>
  <si>
    <t>Магістральна</t>
  </si>
  <si>
    <t>28.977</t>
  </si>
  <si>
    <t>6.406</t>
  </si>
  <si>
    <t>37.800</t>
  </si>
  <si>
    <t>25.207</t>
  </si>
  <si>
    <t>5.572</t>
  </si>
  <si>
    <t>26.854</t>
  </si>
  <si>
    <t>5.936</t>
  </si>
  <si>
    <t>38.641</t>
  </si>
  <si>
    <t>8.542</t>
  </si>
  <si>
    <t>48.147</t>
  </si>
  <si>
    <t>10.644</t>
  </si>
  <si>
    <t>116.091</t>
  </si>
  <si>
    <t>25.664</t>
  </si>
  <si>
    <t>Мира</t>
  </si>
  <si>
    <t>40.332</t>
  </si>
  <si>
    <t>8.916</t>
  </si>
  <si>
    <t>Москаленко</t>
  </si>
  <si>
    <t>16.885</t>
  </si>
  <si>
    <t>3.733</t>
  </si>
  <si>
    <t>Одеська</t>
  </si>
  <si>
    <t>20.828</t>
  </si>
  <si>
    <t>4.604</t>
  </si>
  <si>
    <t>27.741</t>
  </si>
  <si>
    <t>6.133</t>
  </si>
  <si>
    <t>29-1</t>
  </si>
  <si>
    <t>110.10</t>
  </si>
  <si>
    <t>24.339</t>
  </si>
  <si>
    <t>114.401</t>
  </si>
  <si>
    <t>25.290</t>
  </si>
  <si>
    <t>51А</t>
  </si>
  <si>
    <t>116.968</t>
  </si>
  <si>
    <t>25.858</t>
  </si>
  <si>
    <t>29.687</t>
  </si>
  <si>
    <t>6.563</t>
  </si>
  <si>
    <t>57А</t>
  </si>
  <si>
    <t>44.236</t>
  </si>
  <si>
    <t>9.779</t>
  </si>
  <si>
    <t>85А</t>
  </si>
  <si>
    <t>74.167</t>
  </si>
  <si>
    <t>16.396</t>
  </si>
  <si>
    <t>67.40</t>
  </si>
  <si>
    <t>14.900</t>
  </si>
  <si>
    <t>Павлова     (ліфт)</t>
  </si>
  <si>
    <t>219.661</t>
  </si>
  <si>
    <t>48.560</t>
  </si>
  <si>
    <t>Павлова   (І поверх)</t>
  </si>
  <si>
    <t>17.576</t>
  </si>
  <si>
    <t>3.886</t>
  </si>
  <si>
    <t>Павлова</t>
  </si>
  <si>
    <t>105.947</t>
  </si>
  <si>
    <t>23.421</t>
  </si>
  <si>
    <t>36.011</t>
  </si>
  <si>
    <t>7.961</t>
  </si>
  <si>
    <t>83.514</t>
  </si>
  <si>
    <t>38.353</t>
  </si>
  <si>
    <t>8.479</t>
  </si>
  <si>
    <t>48.358</t>
  </si>
  <si>
    <t>10.692</t>
  </si>
  <si>
    <t>117.230</t>
  </si>
  <si>
    <t>27.331</t>
  </si>
  <si>
    <t>Пушкіна</t>
  </si>
  <si>
    <t>81.648</t>
  </si>
  <si>
    <t>18.050</t>
  </si>
  <si>
    <t>43.026</t>
  </si>
  <si>
    <t>9.512</t>
  </si>
  <si>
    <t>170.800</t>
  </si>
  <si>
    <t>73.314</t>
  </si>
  <si>
    <t>16.207</t>
  </si>
  <si>
    <t>В.Брезденюка</t>
  </si>
  <si>
    <t>215.046</t>
  </si>
  <si>
    <t>47.539</t>
  </si>
  <si>
    <t>6.800</t>
  </si>
  <si>
    <t>1.503</t>
  </si>
  <si>
    <t>138.05</t>
  </si>
  <si>
    <t>30.518</t>
  </si>
  <si>
    <t>141.527</t>
  </si>
  <si>
    <t>31.287</t>
  </si>
  <si>
    <t>116.308</t>
  </si>
  <si>
    <t>26.476</t>
  </si>
  <si>
    <t>Тичини</t>
  </si>
  <si>
    <t>36.472</t>
  </si>
  <si>
    <t>8.063</t>
  </si>
  <si>
    <t>33.815</t>
  </si>
  <si>
    <t>7.475</t>
  </si>
  <si>
    <t>М.Грушевського</t>
  </si>
  <si>
    <t>22.825</t>
  </si>
  <si>
    <t>5.046</t>
  </si>
  <si>
    <t>21.756</t>
  </si>
  <si>
    <t>4.810</t>
  </si>
  <si>
    <t>Франко</t>
  </si>
  <si>
    <t>113.178</t>
  </si>
  <si>
    <t>25.020</t>
  </si>
  <si>
    <t>35.953</t>
  </si>
  <si>
    <t>7.948</t>
  </si>
  <si>
    <t>31.191</t>
  </si>
  <si>
    <t>6.895</t>
  </si>
  <si>
    <t>201.495</t>
  </si>
  <si>
    <t>44.544</t>
  </si>
  <si>
    <t>165.478</t>
  </si>
  <si>
    <t>36.581</t>
  </si>
  <si>
    <t>91.866</t>
  </si>
  <si>
    <t>20.308</t>
  </si>
  <si>
    <t>81.264</t>
  </si>
  <si>
    <t>17.965</t>
  </si>
  <si>
    <t>74а</t>
  </si>
  <si>
    <t>74.39</t>
  </si>
  <si>
    <t>16.445</t>
  </si>
  <si>
    <t>65.128</t>
  </si>
  <si>
    <t>14.398</t>
  </si>
  <si>
    <t>92.336</t>
  </si>
  <si>
    <t>20.415</t>
  </si>
  <si>
    <t>91.134</t>
  </si>
  <si>
    <t>20.147</t>
  </si>
  <si>
    <t>41.350</t>
  </si>
  <si>
    <t>9.141</t>
  </si>
  <si>
    <t>44.800</t>
  </si>
  <si>
    <t>92.797</t>
  </si>
  <si>
    <t>20.514</t>
  </si>
  <si>
    <t>92.606</t>
  </si>
  <si>
    <t>20.472</t>
  </si>
  <si>
    <t>40.767</t>
  </si>
  <si>
    <t>9.012</t>
  </si>
  <si>
    <t>41.551</t>
  </si>
  <si>
    <t>9.186</t>
  </si>
  <si>
    <t>92.111</t>
  </si>
  <si>
    <t>20.372</t>
  </si>
  <si>
    <t>Цілинна</t>
  </si>
  <si>
    <t>54.842</t>
  </si>
  <si>
    <t>12.124</t>
  </si>
  <si>
    <t>55.219</t>
  </si>
  <si>
    <t>12.207</t>
  </si>
  <si>
    <t>144.356</t>
  </si>
  <si>
    <t>31.912</t>
  </si>
  <si>
    <t>49.260</t>
  </si>
  <si>
    <t>10.890</t>
  </si>
  <si>
    <t>35а</t>
  </si>
  <si>
    <t>50.432</t>
  </si>
  <si>
    <t>11.149</t>
  </si>
  <si>
    <t>Центральна</t>
  </si>
  <si>
    <t>12.533</t>
  </si>
  <si>
    <t>2.771</t>
  </si>
  <si>
    <t>Шекінська</t>
  </si>
  <si>
    <t>31.914</t>
  </si>
  <si>
    <t>7.055</t>
  </si>
  <si>
    <t>143.377</t>
  </si>
  <si>
    <t>31.696</t>
  </si>
  <si>
    <t>112.916</t>
  </si>
  <si>
    <t>24.962</t>
  </si>
  <si>
    <t>187.739</t>
  </si>
  <si>
    <t>10.630</t>
  </si>
  <si>
    <t>112.093</t>
  </si>
  <si>
    <t>24.780</t>
  </si>
  <si>
    <t>Шекінська   (ліфт)</t>
  </si>
  <si>
    <t>53а</t>
  </si>
  <si>
    <t>212.595</t>
  </si>
  <si>
    <t>46.998</t>
  </si>
  <si>
    <t>Шекінська   (І поверх)</t>
  </si>
  <si>
    <t>25.149</t>
  </si>
  <si>
    <t>5.560</t>
  </si>
  <si>
    <t>55а</t>
  </si>
  <si>
    <t>140.292</t>
  </si>
  <si>
    <t>31.014</t>
  </si>
  <si>
    <t>Шекінська    (ліфт)</t>
  </si>
  <si>
    <t>55в</t>
  </si>
  <si>
    <t>209.523</t>
  </si>
  <si>
    <t>46.318</t>
  </si>
  <si>
    <t>Шекінська    (І поверх)</t>
  </si>
  <si>
    <t>25.097</t>
  </si>
  <si>
    <t>5.548</t>
  </si>
  <si>
    <t>36.267</t>
  </si>
  <si>
    <t>8.017</t>
  </si>
  <si>
    <t>34.263</t>
  </si>
  <si>
    <t>7.574</t>
  </si>
  <si>
    <t>34.596</t>
  </si>
  <si>
    <t>7.648</t>
  </si>
  <si>
    <t>п-д Киівський</t>
  </si>
  <si>
    <t>74.204</t>
  </si>
  <si>
    <t>16.404</t>
  </si>
  <si>
    <t>23.286</t>
  </si>
  <si>
    <t>5.148</t>
  </si>
  <si>
    <t>пр-ок Гвардійський</t>
  </si>
  <si>
    <t>128.963</t>
  </si>
  <si>
    <t>28.509</t>
  </si>
  <si>
    <t>пр-ок Народний</t>
  </si>
  <si>
    <t>38.373</t>
  </si>
  <si>
    <t>8.483</t>
  </si>
  <si>
    <t>14052.61</t>
  </si>
  <si>
    <t>3106.70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</si>
</sst>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8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.5"/>
      <name val="Times New Roman"/>
      <family val="1"/>
      <charset val="204"/>
    </font>
    <font>
      <sz val="8"/>
      <name val="Times New Roman"/>
      <family val="1"/>
      <charset val="204"/>
    </font>
    <font>
      <sz val="7.5"/>
      <color rgb="FFFF0000"/>
      <name val="Times New Roman"/>
      <family val="1"/>
      <charset val="204"/>
    </font>
    <font>
      <b/>
      <sz val="7.5"/>
      <color rgb="FFFF0000"/>
      <name val="Times New Roman"/>
      <family val="1"/>
      <charset val="204"/>
    </font>
    <font>
      <b/>
      <sz val="7.5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0" xfId="1" applyFont="1"/>
    <xf numFmtId="0" fontId="7" fillId="4" borderId="5" xfId="1" applyFont="1" applyFill="1" applyBorder="1" applyAlignment="1">
      <alignment horizontal="center" vertical="center" wrapText="1" readingOrder="1"/>
    </xf>
    <xf numFmtId="0" fontId="12" fillId="4" borderId="5" xfId="1" applyFont="1" applyFill="1" applyBorder="1" applyAlignment="1">
      <alignment horizontal="center" vertical="center" wrapText="1" readingOrder="1"/>
    </xf>
    <xf numFmtId="0" fontId="12" fillId="3" borderId="5" xfId="1" applyFont="1" applyFill="1" applyBorder="1" applyAlignment="1">
      <alignment horizontal="center" vertical="center" wrapText="1" readingOrder="1"/>
    </xf>
    <xf numFmtId="0" fontId="7" fillId="0" borderId="5" xfId="1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top" wrapText="1"/>
    </xf>
    <xf numFmtId="0" fontId="3" fillId="0" borderId="5" xfId="1" applyFont="1" applyFill="1" applyBorder="1" applyAlignment="1">
      <alignment horizontal="center"/>
    </xf>
    <xf numFmtId="0" fontId="8" fillId="0" borderId="11" xfId="1" applyFont="1" applyBorder="1" applyAlignment="1">
      <alignment horizontal="left" wrapText="1"/>
    </xf>
    <xf numFmtId="0" fontId="8" fillId="0" borderId="8" xfId="1" applyFont="1" applyBorder="1" applyAlignment="1">
      <alignment horizontal="center" wrapText="1"/>
    </xf>
    <xf numFmtId="0" fontId="8" fillId="0" borderId="5" xfId="1" applyFont="1" applyFill="1" applyBorder="1" applyAlignment="1">
      <alignment horizontal="center" wrapText="1"/>
    </xf>
    <xf numFmtId="2" fontId="14" fillId="0" borderId="5" xfId="0" applyNumberFormat="1" applyFont="1" applyBorder="1" applyAlignment="1">
      <alignment horizontal="center" wrapText="1"/>
    </xf>
    <xf numFmtId="164" fontId="8" fillId="0" borderId="5" xfId="0" applyNumberFormat="1" applyFont="1" applyBorder="1"/>
    <xf numFmtId="165" fontId="8" fillId="0" borderId="5" xfId="0" applyNumberFormat="1" applyFont="1" applyBorder="1"/>
    <xf numFmtId="164" fontId="8" fillId="4" borderId="5" xfId="0" applyNumberFormat="1" applyFont="1" applyFill="1" applyBorder="1"/>
    <xf numFmtId="165" fontId="8" fillId="4" borderId="5" xfId="0" applyNumberFormat="1" applyFont="1" applyFill="1" applyBorder="1"/>
    <xf numFmtId="165" fontId="14" fillId="0" borderId="5" xfId="0" applyNumberFormat="1" applyFont="1" applyBorder="1"/>
    <xf numFmtId="164" fontId="14" fillId="0" borderId="5" xfId="1" applyNumberFormat="1" applyFont="1" applyFill="1" applyBorder="1" applyAlignment="1">
      <alignment horizontal="center"/>
    </xf>
    <xf numFmtId="164" fontId="15" fillId="0" borderId="5" xfId="0" applyNumberFormat="1" applyFont="1" applyBorder="1"/>
    <xf numFmtId="164" fontId="16" fillId="5" borderId="5" xfId="0" applyNumberFormat="1" applyFont="1" applyFill="1" applyBorder="1"/>
    <xf numFmtId="164" fontId="16" fillId="0" borderId="5" xfId="0" applyNumberFormat="1" applyFont="1" applyBorder="1"/>
    <xf numFmtId="0" fontId="8" fillId="0" borderId="11" xfId="1" applyFont="1" applyFill="1" applyBorder="1" applyAlignment="1">
      <alignment horizontal="center" wrapText="1"/>
    </xf>
    <xf numFmtId="2" fontId="14" fillId="0" borderId="11" xfId="0" applyNumberFormat="1" applyFont="1" applyBorder="1" applyAlignment="1">
      <alignment horizontal="center" vertical="top" wrapText="1"/>
    </xf>
    <xf numFmtId="165" fontId="8" fillId="0" borderId="11" xfId="0" applyNumberFormat="1" applyFont="1" applyBorder="1"/>
    <xf numFmtId="165" fontId="14" fillId="0" borderId="11" xfId="0" applyNumberFormat="1" applyFont="1" applyBorder="1"/>
    <xf numFmtId="0" fontId="7" fillId="0" borderId="11" xfId="1" applyFont="1" applyBorder="1" applyAlignment="1">
      <alignment horizontal="left" wrapText="1"/>
    </xf>
    <xf numFmtId="165" fontId="14" fillId="0" borderId="11" xfId="0" applyNumberFormat="1" applyFont="1" applyFill="1" applyBorder="1"/>
    <xf numFmtId="3" fontId="8" fillId="0" borderId="8" xfId="1" applyNumberFormat="1" applyFont="1" applyBorder="1" applyAlignment="1">
      <alignment horizontal="center" wrapText="1"/>
    </xf>
    <xf numFmtId="165" fontId="8" fillId="0" borderId="11" xfId="0" applyNumberFormat="1" applyFont="1" applyFill="1" applyBorder="1"/>
    <xf numFmtId="2" fontId="14" fillId="0" borderId="11" xfId="0" applyNumberFormat="1" applyFont="1" applyFill="1" applyBorder="1" applyAlignment="1">
      <alignment horizontal="center" vertical="top" wrapText="1"/>
    </xf>
    <xf numFmtId="0" fontId="3" fillId="6" borderId="5" xfId="1" applyFont="1" applyFill="1" applyBorder="1" applyAlignment="1">
      <alignment horizontal="center"/>
    </xf>
    <xf numFmtId="0" fontId="8" fillId="6" borderId="11" xfId="1" applyFont="1" applyFill="1" applyBorder="1" applyAlignment="1">
      <alignment horizontal="left" wrapText="1"/>
    </xf>
    <xf numFmtId="0" fontId="8" fillId="6" borderId="8" xfId="1" applyFont="1" applyFill="1" applyBorder="1" applyAlignment="1">
      <alignment horizontal="center" wrapText="1"/>
    </xf>
    <xf numFmtId="0" fontId="8" fillId="6" borderId="11" xfId="1" applyFont="1" applyFill="1" applyBorder="1" applyAlignment="1">
      <alignment horizontal="center" wrapText="1"/>
    </xf>
    <xf numFmtId="2" fontId="14" fillId="6" borderId="11" xfId="0" applyNumberFormat="1" applyFont="1" applyFill="1" applyBorder="1" applyAlignment="1">
      <alignment horizontal="center" vertical="top" wrapText="1"/>
    </xf>
    <xf numFmtId="164" fontId="8" fillId="6" borderId="5" xfId="0" applyNumberFormat="1" applyFont="1" applyFill="1" applyBorder="1"/>
    <xf numFmtId="165" fontId="8" fillId="6" borderId="5" xfId="0" applyNumberFormat="1" applyFont="1" applyFill="1" applyBorder="1"/>
    <xf numFmtId="164" fontId="8" fillId="6" borderId="11" xfId="0" applyNumberFormat="1" applyFont="1" applyFill="1" applyBorder="1"/>
    <xf numFmtId="2" fontId="14" fillId="6" borderId="11" xfId="0" applyNumberFormat="1" applyFont="1" applyFill="1" applyBorder="1"/>
    <xf numFmtId="2" fontId="14" fillId="6" borderId="5" xfId="1" applyNumberFormat="1" applyFont="1" applyFill="1" applyBorder="1" applyAlignment="1">
      <alignment horizontal="center"/>
    </xf>
    <xf numFmtId="165" fontId="14" fillId="6" borderId="11" xfId="0" applyNumberFormat="1" applyFont="1" applyFill="1" applyBorder="1"/>
    <xf numFmtId="164" fontId="14" fillId="6" borderId="5" xfId="1" applyNumberFormat="1" applyFont="1" applyFill="1" applyBorder="1" applyAlignment="1">
      <alignment horizontal="center"/>
    </xf>
    <xf numFmtId="0" fontId="8" fillId="0" borderId="11" xfId="1" applyFont="1" applyFill="1" applyBorder="1" applyAlignment="1">
      <alignment horizontal="left" wrapText="1"/>
    </xf>
    <xf numFmtId="0" fontId="8" fillId="0" borderId="8" xfId="1" applyFont="1" applyFill="1" applyBorder="1" applyAlignment="1">
      <alignment horizontal="center" wrapText="1"/>
    </xf>
    <xf numFmtId="0" fontId="8" fillId="0" borderId="5" xfId="1" applyFont="1" applyBorder="1" applyAlignment="1">
      <alignment horizontal="left" wrapText="1"/>
    </xf>
    <xf numFmtId="0" fontId="8" fillId="0" borderId="5" xfId="1" applyFont="1" applyBorder="1" applyAlignment="1">
      <alignment horizontal="center" wrapText="1"/>
    </xf>
    <xf numFmtId="2" fontId="14" fillId="0" borderId="5" xfId="0" applyNumberFormat="1" applyFont="1" applyBorder="1" applyAlignment="1">
      <alignment horizontal="center" vertical="top" wrapText="1"/>
    </xf>
    <xf numFmtId="165" fontId="8" fillId="6" borderId="11" xfId="0" applyNumberFormat="1" applyFont="1" applyFill="1" applyBorder="1"/>
    <xf numFmtId="2" fontId="14" fillId="7" borderId="5" xfId="0" applyNumberFormat="1" applyFont="1" applyFill="1" applyBorder="1" applyAlignment="1">
      <alignment horizontal="center"/>
    </xf>
    <xf numFmtId="164" fontId="14" fillId="6" borderId="5" xfId="0" applyNumberFormat="1" applyFont="1" applyFill="1" applyBorder="1" applyAlignment="1">
      <alignment horizontal="center"/>
    </xf>
    <xf numFmtId="49" fontId="8" fillId="0" borderId="8" xfId="1" applyNumberFormat="1" applyFont="1" applyBorder="1" applyAlignment="1">
      <alignment horizontal="center" wrapText="1"/>
    </xf>
    <xf numFmtId="0" fontId="14" fillId="0" borderId="11" xfId="1" applyFont="1" applyFill="1" applyBorder="1" applyAlignment="1">
      <alignment horizontal="center" wrapText="1"/>
    </xf>
    <xf numFmtId="0" fontId="14" fillId="6" borderId="11" xfId="1" applyFont="1" applyFill="1" applyBorder="1" applyAlignment="1">
      <alignment horizontal="center" wrapText="1"/>
    </xf>
    <xf numFmtId="164" fontId="14" fillId="6" borderId="11" xfId="0" applyNumberFormat="1" applyFont="1" applyFill="1" applyBorder="1"/>
    <xf numFmtId="164" fontId="14" fillId="7" borderId="5" xfId="0" applyNumberFormat="1" applyFont="1" applyFill="1" applyBorder="1" applyAlignment="1">
      <alignment horizontal="center"/>
    </xf>
    <xf numFmtId="164" fontId="14" fillId="0" borderId="11" xfId="0" applyNumberFormat="1" applyFont="1" applyBorder="1"/>
    <xf numFmtId="0" fontId="16" fillId="0" borderId="5" xfId="1" applyFont="1" applyFill="1" applyBorder="1" applyAlignment="1">
      <alignment horizontal="center"/>
    </xf>
    <xf numFmtId="4" fontId="11" fillId="0" borderId="12" xfId="1" applyNumberFormat="1" applyFont="1" applyFill="1" applyBorder="1" applyAlignment="1">
      <alignment horizontal="center"/>
    </xf>
    <xf numFmtId="4" fontId="17" fillId="0" borderId="12" xfId="1" applyNumberFormat="1" applyFont="1" applyFill="1" applyBorder="1" applyAlignment="1">
      <alignment horizontal="center"/>
    </xf>
    <xf numFmtId="4" fontId="17" fillId="5" borderId="12" xfId="1" applyNumberFormat="1" applyFont="1" applyFill="1" applyBorder="1" applyAlignment="1">
      <alignment horizontal="center"/>
    </xf>
    <xf numFmtId="4" fontId="17" fillId="0" borderId="7" xfId="1" applyNumberFormat="1" applyFont="1" applyFill="1" applyBorder="1" applyAlignment="1">
      <alignment horizontal="center"/>
    </xf>
    <xf numFmtId="0" fontId="8" fillId="0" borderId="7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0" fontId="7" fillId="5" borderId="6" xfId="0" applyFont="1" applyFill="1" applyBorder="1" applyAlignment="1">
      <alignment horizontal="center" vertical="center" textRotation="90" wrapText="1"/>
    </xf>
    <xf numFmtId="0" fontId="7" fillId="5" borderId="11" xfId="0" applyFont="1" applyFill="1" applyBorder="1" applyAlignment="1">
      <alignment horizontal="center" vertical="center" textRotation="90" wrapText="1"/>
    </xf>
    <xf numFmtId="0" fontId="10" fillId="0" borderId="6" xfId="1" applyFont="1" applyBorder="1" applyAlignment="1">
      <alignment horizontal="center" vertical="center" textRotation="90" wrapText="1" readingOrder="1"/>
    </xf>
    <xf numFmtId="0" fontId="10" fillId="0" borderId="11" xfId="1" applyFont="1" applyBorder="1" applyAlignment="1">
      <alignment horizontal="center" vertical="center" textRotation="90" wrapText="1" readingOrder="1"/>
    </xf>
    <xf numFmtId="0" fontId="11" fillId="0" borderId="6" xfId="1" applyFont="1" applyBorder="1" applyAlignment="1">
      <alignment horizontal="center" vertical="center" textRotation="90" wrapText="1" readingOrder="1"/>
    </xf>
    <xf numFmtId="0" fontId="11" fillId="0" borderId="11" xfId="1" applyFont="1" applyBorder="1" applyAlignment="1">
      <alignment horizontal="center" vertical="center" textRotation="90" wrapText="1" readingOrder="1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44"/>
  <sheetViews>
    <sheetView tabSelected="1" workbookViewId="0">
      <selection activeCell="C6" sqref="C6"/>
    </sheetView>
  </sheetViews>
  <sheetFormatPr defaultRowHeight="15"/>
  <cols>
    <col min="2" max="2" width="25.28515625" customWidth="1"/>
  </cols>
  <sheetData>
    <row r="1" spans="1:21" ht="19.5" thickBot="1">
      <c r="A1" s="1" t="s">
        <v>0</v>
      </c>
      <c r="B1" s="2"/>
      <c r="C1" s="2"/>
      <c r="D1" s="2"/>
      <c r="E1" s="2"/>
      <c r="F1" s="2"/>
      <c r="G1" s="1"/>
      <c r="H1" s="1"/>
      <c r="I1" s="1"/>
      <c r="J1" s="76" t="s">
        <v>1</v>
      </c>
      <c r="K1" s="77"/>
      <c r="L1" s="77"/>
      <c r="M1" s="78"/>
      <c r="N1" s="2"/>
      <c r="O1" s="3" t="s">
        <v>2</v>
      </c>
      <c r="P1" s="2"/>
      <c r="Q1" s="2"/>
      <c r="R1" s="2"/>
      <c r="S1" s="2"/>
      <c r="T1" s="2"/>
      <c r="U1" s="2"/>
    </row>
    <row r="2" spans="1:21" ht="30" customHeight="1">
      <c r="A2" s="79" t="s">
        <v>3</v>
      </c>
      <c r="B2" s="80" t="s">
        <v>4</v>
      </c>
      <c r="C2" s="81" t="s">
        <v>5</v>
      </c>
      <c r="D2" s="82" t="s">
        <v>6</v>
      </c>
      <c r="E2" s="84" t="s">
        <v>7</v>
      </c>
      <c r="F2" s="86" t="s">
        <v>8</v>
      </c>
      <c r="G2" s="88" t="s">
        <v>9</v>
      </c>
      <c r="H2" s="88" t="s">
        <v>10</v>
      </c>
      <c r="I2" s="90" t="s">
        <v>11</v>
      </c>
      <c r="J2" s="91"/>
      <c r="K2" s="92"/>
      <c r="L2" s="64" t="s">
        <v>12</v>
      </c>
      <c r="M2" s="65"/>
      <c r="N2" s="66"/>
      <c r="O2" s="66"/>
      <c r="P2" s="67"/>
      <c r="Q2" s="68" t="s">
        <v>13</v>
      </c>
      <c r="R2" s="70" t="s">
        <v>14</v>
      </c>
      <c r="S2" s="72">
        <v>91</v>
      </c>
      <c r="T2" s="72">
        <v>92</v>
      </c>
      <c r="U2" s="74" t="s">
        <v>15</v>
      </c>
    </row>
    <row r="3" spans="1:21" ht="97.5">
      <c r="A3" s="79"/>
      <c r="B3" s="80"/>
      <c r="C3" s="81"/>
      <c r="D3" s="83"/>
      <c r="E3" s="85"/>
      <c r="F3" s="87"/>
      <c r="G3" s="89"/>
      <c r="H3" s="89"/>
      <c r="I3" s="4" t="s">
        <v>16</v>
      </c>
      <c r="J3" s="5" t="s">
        <v>17</v>
      </c>
      <c r="K3" s="5" t="s">
        <v>18</v>
      </c>
      <c r="L3" s="6" t="s">
        <v>19</v>
      </c>
      <c r="M3" s="6" t="s">
        <v>20</v>
      </c>
      <c r="N3" s="7" t="s">
        <v>21</v>
      </c>
      <c r="O3" s="7" t="s">
        <v>22</v>
      </c>
      <c r="P3" s="8" t="s">
        <v>23</v>
      </c>
      <c r="Q3" s="69"/>
      <c r="R3" s="71"/>
      <c r="S3" s="73"/>
      <c r="T3" s="73"/>
      <c r="U3" s="75"/>
    </row>
    <row r="4" spans="1:21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9">
        <v>17</v>
      </c>
      <c r="R4" s="9">
        <v>18</v>
      </c>
      <c r="S4" s="9">
        <v>19</v>
      </c>
      <c r="T4" s="9">
        <v>20</v>
      </c>
      <c r="U4" s="9">
        <v>21</v>
      </c>
    </row>
    <row r="5" spans="1:21">
      <c r="A5" s="10">
        <v>1</v>
      </c>
      <c r="B5" s="11" t="s">
        <v>24</v>
      </c>
      <c r="C5" s="12">
        <v>10</v>
      </c>
      <c r="D5" s="13">
        <v>241.1</v>
      </c>
      <c r="E5" s="14">
        <v>88.1</v>
      </c>
      <c r="F5" s="15">
        <v>129.399</v>
      </c>
      <c r="G5" s="16">
        <v>0</v>
      </c>
      <c r="H5" s="16"/>
      <c r="I5" s="17">
        <v>45.883000000000003</v>
      </c>
      <c r="J5" s="18">
        <v>21.07</v>
      </c>
      <c r="K5" s="17">
        <v>4.6580000000000004</v>
      </c>
      <c r="L5" s="16" t="s">
        <v>25</v>
      </c>
      <c r="M5" s="19"/>
      <c r="N5" s="20"/>
      <c r="O5" s="15">
        <v>0</v>
      </c>
      <c r="P5" s="15">
        <v>0</v>
      </c>
      <c r="Q5" s="21">
        <v>23.041</v>
      </c>
      <c r="R5" s="22">
        <f>SUM(F5:Q5)</f>
        <v>224.05099999999999</v>
      </c>
      <c r="S5" s="21">
        <v>88.372</v>
      </c>
      <c r="T5" s="21">
        <v>221.51300000000001</v>
      </c>
      <c r="U5" s="23">
        <f>R5+S5+T5</f>
        <v>533.93600000000004</v>
      </c>
    </row>
    <row r="6" spans="1:21">
      <c r="A6" s="10">
        <v>2</v>
      </c>
      <c r="B6" s="11" t="s">
        <v>24</v>
      </c>
      <c r="C6" s="12">
        <v>8</v>
      </c>
      <c r="D6" s="24">
        <v>281.7</v>
      </c>
      <c r="E6" s="25"/>
      <c r="F6" s="15">
        <v>110.72799999999999</v>
      </c>
      <c r="G6" s="16">
        <v>0</v>
      </c>
      <c r="H6" s="26"/>
      <c r="I6" s="17">
        <v>39.262</v>
      </c>
      <c r="J6" s="18">
        <v>18.03</v>
      </c>
      <c r="K6" s="17" t="s">
        <v>26</v>
      </c>
      <c r="L6" s="16" t="s">
        <v>27</v>
      </c>
      <c r="M6" s="27"/>
      <c r="N6" s="20"/>
      <c r="O6" s="15">
        <v>0</v>
      </c>
      <c r="P6" s="15">
        <v>0</v>
      </c>
      <c r="Q6" s="21">
        <v>19.716999999999999</v>
      </c>
      <c r="R6" s="22">
        <f>SUM(F6:Q6)</f>
        <v>187.73700000000002</v>
      </c>
      <c r="S6" s="21">
        <v>75.620999999999995</v>
      </c>
      <c r="T6" s="21">
        <v>189.55099999999999</v>
      </c>
      <c r="U6" s="23">
        <f t="shared" ref="U6:U69" si="0">R6+S6+T6</f>
        <v>452.90899999999999</v>
      </c>
    </row>
    <row r="7" spans="1:21">
      <c r="A7" s="10">
        <v>3</v>
      </c>
      <c r="B7" s="28" t="s">
        <v>28</v>
      </c>
      <c r="C7" s="12">
        <v>6</v>
      </c>
      <c r="D7" s="24">
        <v>3944.34</v>
      </c>
      <c r="E7" s="25"/>
      <c r="F7" s="15">
        <v>1550.4079999999999</v>
      </c>
      <c r="G7" s="16">
        <v>0</v>
      </c>
      <c r="H7" s="26"/>
      <c r="I7" s="17">
        <v>549.74599999999998</v>
      </c>
      <c r="J7" s="18">
        <v>252.46799999999999</v>
      </c>
      <c r="K7" s="17" t="s">
        <v>29</v>
      </c>
      <c r="L7" s="16" t="s">
        <v>30</v>
      </c>
      <c r="M7" s="27"/>
      <c r="N7" s="20"/>
      <c r="O7" s="15">
        <v>0</v>
      </c>
      <c r="P7" s="15">
        <v>0</v>
      </c>
      <c r="Q7" s="21">
        <v>276.07100000000003</v>
      </c>
      <c r="R7" s="22">
        <f>SUM(F7:Q7)</f>
        <v>2628.6929999999998</v>
      </c>
      <c r="S7" s="21">
        <v>1058.838</v>
      </c>
      <c r="T7" s="21">
        <v>2654.0790000000002</v>
      </c>
      <c r="U7" s="23">
        <f t="shared" si="0"/>
        <v>6341.6100000000006</v>
      </c>
    </row>
    <row r="8" spans="1:21">
      <c r="A8" s="10">
        <v>4</v>
      </c>
      <c r="B8" s="11" t="s">
        <v>31</v>
      </c>
      <c r="C8" s="12">
        <v>20</v>
      </c>
      <c r="D8" s="24">
        <v>462.8</v>
      </c>
      <c r="E8" s="25"/>
      <c r="F8" s="15">
        <v>181.91300000000001</v>
      </c>
      <c r="G8" s="16">
        <v>0</v>
      </c>
      <c r="H8" s="26"/>
      <c r="I8" s="17">
        <v>64.503</v>
      </c>
      <c r="J8" s="18">
        <v>25.623000000000001</v>
      </c>
      <c r="K8" s="17" t="s">
        <v>32</v>
      </c>
      <c r="L8" s="16" t="s">
        <v>33</v>
      </c>
      <c r="M8" s="29"/>
      <c r="N8" s="20"/>
      <c r="O8" s="15">
        <v>0</v>
      </c>
      <c r="P8" s="15">
        <v>0</v>
      </c>
      <c r="Q8" s="21">
        <v>32.392000000000003</v>
      </c>
      <c r="R8" s="22">
        <f t="shared" ref="R8:R71" si="1">SUM(F8:Q8)</f>
        <v>304.43099999999998</v>
      </c>
      <c r="S8" s="21">
        <v>124.236</v>
      </c>
      <c r="T8" s="21">
        <v>311.41000000000003</v>
      </c>
      <c r="U8" s="23">
        <f t="shared" si="0"/>
        <v>740.077</v>
      </c>
    </row>
    <row r="9" spans="1:21">
      <c r="A9" s="10">
        <v>5</v>
      </c>
      <c r="B9" s="11" t="s">
        <v>34</v>
      </c>
      <c r="C9" s="12">
        <v>12</v>
      </c>
      <c r="D9" s="24">
        <v>98.4</v>
      </c>
      <c r="E9" s="25">
        <v>31.2</v>
      </c>
      <c r="F9" s="15">
        <v>50.942</v>
      </c>
      <c r="G9" s="16">
        <v>0</v>
      </c>
      <c r="H9" s="26"/>
      <c r="I9" s="17">
        <v>18.062999999999999</v>
      </c>
      <c r="J9" s="18">
        <v>8.2929999999999993</v>
      </c>
      <c r="K9" s="17" t="s">
        <v>35</v>
      </c>
      <c r="L9" s="16">
        <v>0</v>
      </c>
      <c r="M9" s="29"/>
      <c r="N9" s="20"/>
      <c r="O9" s="15">
        <v>0</v>
      </c>
      <c r="P9" s="15">
        <v>0</v>
      </c>
      <c r="Q9" s="21">
        <v>6.8869999999999996</v>
      </c>
      <c r="R9" s="22">
        <f t="shared" si="1"/>
        <v>84.185000000000002</v>
      </c>
      <c r="S9" s="21">
        <v>34.79</v>
      </c>
      <c r="T9" s="21">
        <v>87.206000000000003</v>
      </c>
      <c r="U9" s="23">
        <f t="shared" si="0"/>
        <v>206.18099999999998</v>
      </c>
    </row>
    <row r="10" spans="1:21">
      <c r="A10" s="10">
        <v>6</v>
      </c>
      <c r="B10" s="11" t="s">
        <v>34</v>
      </c>
      <c r="C10" s="30">
        <v>5</v>
      </c>
      <c r="D10" s="24">
        <v>1092.01</v>
      </c>
      <c r="E10" s="25">
        <v>355.63</v>
      </c>
      <c r="F10" s="15">
        <v>569.02599999999995</v>
      </c>
      <c r="G10" s="16">
        <v>0</v>
      </c>
      <c r="H10" s="31"/>
      <c r="I10" s="17">
        <v>201.661</v>
      </c>
      <c r="J10" s="18">
        <v>92.66</v>
      </c>
      <c r="K10" s="17" t="s">
        <v>36</v>
      </c>
      <c r="L10" s="16" t="s">
        <v>37</v>
      </c>
      <c r="M10" s="27"/>
      <c r="N10" s="20"/>
      <c r="O10" s="15">
        <v>0</v>
      </c>
      <c r="P10" s="15">
        <v>0</v>
      </c>
      <c r="Q10" s="21">
        <v>101.32299999999999</v>
      </c>
      <c r="R10" s="22">
        <f t="shared" si="1"/>
        <v>964.66999999999985</v>
      </c>
      <c r="S10" s="21">
        <v>388.61099999999999</v>
      </c>
      <c r="T10" s="21">
        <v>974.09199999999998</v>
      </c>
      <c r="U10" s="23">
        <f t="shared" si="0"/>
        <v>2327.373</v>
      </c>
    </row>
    <row r="11" spans="1:21">
      <c r="A11" s="10">
        <v>7</v>
      </c>
      <c r="B11" s="11" t="s">
        <v>38</v>
      </c>
      <c r="C11" s="12">
        <v>1</v>
      </c>
      <c r="D11" s="24">
        <v>3643.42</v>
      </c>
      <c r="E11" s="32">
        <v>31.4</v>
      </c>
      <c r="F11" s="15">
        <v>1444.4670000000001</v>
      </c>
      <c r="G11" s="16">
        <v>0</v>
      </c>
      <c r="H11" s="31"/>
      <c r="I11" s="17">
        <v>512.18100000000004</v>
      </c>
      <c r="J11" s="18">
        <v>235.21700000000001</v>
      </c>
      <c r="K11" s="17" t="s">
        <v>39</v>
      </c>
      <c r="L11" s="16" t="s">
        <v>40</v>
      </c>
      <c r="M11" s="27"/>
      <c r="N11" s="20"/>
      <c r="O11" s="15">
        <v>0</v>
      </c>
      <c r="P11" s="15">
        <v>0</v>
      </c>
      <c r="Q11" s="21">
        <v>257.20699999999999</v>
      </c>
      <c r="R11" s="22">
        <f t="shared" si="1"/>
        <v>2449.0720000000001</v>
      </c>
      <c r="S11" s="21">
        <v>986.48699999999997</v>
      </c>
      <c r="T11" s="21">
        <v>2472.7240000000002</v>
      </c>
      <c r="U11" s="23">
        <f t="shared" si="0"/>
        <v>5908.2830000000004</v>
      </c>
    </row>
    <row r="12" spans="1:21">
      <c r="A12" s="33">
        <v>8</v>
      </c>
      <c r="B12" s="34" t="s">
        <v>41</v>
      </c>
      <c r="C12" s="35">
        <v>5</v>
      </c>
      <c r="D12" s="36">
        <v>8209.7099999999991</v>
      </c>
      <c r="E12" s="37"/>
      <c r="F12" s="38">
        <v>3227.0030000000002</v>
      </c>
      <c r="G12" s="39">
        <v>0</v>
      </c>
      <c r="H12" s="40">
        <v>356.51</v>
      </c>
      <c r="I12" s="17">
        <v>1144.2360000000001</v>
      </c>
      <c r="J12" s="18">
        <v>525.48400000000004</v>
      </c>
      <c r="K12" s="17" t="s">
        <v>42</v>
      </c>
      <c r="L12" s="16" t="s">
        <v>43</v>
      </c>
      <c r="M12" s="41">
        <v>1313.2</v>
      </c>
      <c r="N12" s="42">
        <v>6000.0029999999997</v>
      </c>
      <c r="O12" s="15">
        <v>0</v>
      </c>
      <c r="P12" s="15">
        <v>0</v>
      </c>
      <c r="Q12" s="21">
        <v>574.61199999999997</v>
      </c>
      <c r="R12" s="22">
        <f t="shared" si="1"/>
        <v>13141.047999999999</v>
      </c>
      <c r="S12" s="21">
        <v>2203.8539999999998</v>
      </c>
      <c r="T12" s="21">
        <v>5524.174</v>
      </c>
      <c r="U12" s="23">
        <f t="shared" si="0"/>
        <v>20869.075999999997</v>
      </c>
    </row>
    <row r="13" spans="1:21">
      <c r="A13" s="33">
        <v>9</v>
      </c>
      <c r="B13" s="34" t="s">
        <v>44</v>
      </c>
      <c r="C13" s="35">
        <v>5</v>
      </c>
      <c r="D13" s="36">
        <v>941.5</v>
      </c>
      <c r="E13" s="37"/>
      <c r="F13" s="38">
        <v>370.077</v>
      </c>
      <c r="G13" s="39">
        <v>0</v>
      </c>
      <c r="H13" s="40">
        <v>44.56</v>
      </c>
      <c r="I13" s="17">
        <v>131.22200000000001</v>
      </c>
      <c r="J13" s="18">
        <v>60.262999999999998</v>
      </c>
      <c r="K13" s="17" t="s">
        <v>45</v>
      </c>
      <c r="L13" s="16" t="s">
        <v>46</v>
      </c>
      <c r="M13" s="43"/>
      <c r="N13" s="44"/>
      <c r="O13" s="15">
        <v>0</v>
      </c>
      <c r="P13" s="15">
        <v>0</v>
      </c>
      <c r="Q13" s="21">
        <v>149.79599999999999</v>
      </c>
      <c r="R13" s="22">
        <f t="shared" si="1"/>
        <v>755.91800000000012</v>
      </c>
      <c r="S13" s="21">
        <v>252.74100000000001</v>
      </c>
      <c r="T13" s="21">
        <v>633.51900000000001</v>
      </c>
      <c r="U13" s="23">
        <f t="shared" si="0"/>
        <v>1642.1780000000001</v>
      </c>
    </row>
    <row r="14" spans="1:21">
      <c r="A14" s="10">
        <v>10</v>
      </c>
      <c r="B14" s="11" t="s">
        <v>47</v>
      </c>
      <c r="C14" s="12" t="s">
        <v>48</v>
      </c>
      <c r="D14" s="24">
        <v>2043</v>
      </c>
      <c r="E14" s="25">
        <v>97.2</v>
      </c>
      <c r="F14" s="15">
        <v>841.12519999999995</v>
      </c>
      <c r="G14" s="16">
        <v>0</v>
      </c>
      <c r="H14" s="26"/>
      <c r="I14" s="17">
        <v>298.29199999999997</v>
      </c>
      <c r="J14" s="18" t="s">
        <v>49</v>
      </c>
      <c r="K14" s="17" t="s">
        <v>50</v>
      </c>
      <c r="L14" s="16" t="s">
        <v>51</v>
      </c>
      <c r="M14" s="27"/>
      <c r="N14" s="20"/>
      <c r="O14" s="15">
        <v>0</v>
      </c>
      <c r="P14" s="15">
        <v>0</v>
      </c>
      <c r="Q14" s="21">
        <v>65.897000000000006</v>
      </c>
      <c r="R14" s="22">
        <f t="shared" si="1"/>
        <v>1205.3141999999998</v>
      </c>
      <c r="S14" s="21">
        <v>574.52599999999995</v>
      </c>
      <c r="T14" s="21">
        <v>1440.104</v>
      </c>
      <c r="U14" s="23">
        <f t="shared" si="0"/>
        <v>3219.9441999999999</v>
      </c>
    </row>
    <row r="15" spans="1:21">
      <c r="A15" s="10">
        <v>11</v>
      </c>
      <c r="B15" s="11" t="s">
        <v>47</v>
      </c>
      <c r="C15" s="12">
        <v>8</v>
      </c>
      <c r="D15" s="24">
        <v>504.28</v>
      </c>
      <c r="E15" s="32"/>
      <c r="F15" s="15">
        <v>198.21799999999999</v>
      </c>
      <c r="G15" s="16">
        <v>0</v>
      </c>
      <c r="H15" s="26"/>
      <c r="I15" s="17">
        <v>70.284000000000006</v>
      </c>
      <c r="J15" s="18" t="s">
        <v>52</v>
      </c>
      <c r="K15" s="17" t="s">
        <v>53</v>
      </c>
      <c r="L15" s="16" t="s">
        <v>54</v>
      </c>
      <c r="M15" s="27"/>
      <c r="N15" s="20"/>
      <c r="O15" s="15">
        <v>0</v>
      </c>
      <c r="P15" s="15">
        <v>0</v>
      </c>
      <c r="Q15" s="21">
        <v>35.295000000000002</v>
      </c>
      <c r="R15" s="22">
        <f t="shared" si="1"/>
        <v>303.79700000000003</v>
      </c>
      <c r="S15" s="21">
        <v>135.37100000000001</v>
      </c>
      <c r="T15" s="21">
        <v>339.32100000000003</v>
      </c>
      <c r="U15" s="23">
        <f t="shared" si="0"/>
        <v>778.48900000000003</v>
      </c>
    </row>
    <row r="16" spans="1:21">
      <c r="A16" s="10">
        <v>12</v>
      </c>
      <c r="B16" s="45" t="s">
        <v>55</v>
      </c>
      <c r="C16" s="46">
        <v>22</v>
      </c>
      <c r="D16" s="24">
        <v>484.2</v>
      </c>
      <c r="E16" s="25"/>
      <c r="F16" s="15">
        <v>190.32499999999999</v>
      </c>
      <c r="G16" s="16">
        <v>0</v>
      </c>
      <c r="H16" s="26"/>
      <c r="I16" s="17">
        <v>67.486000000000004</v>
      </c>
      <c r="J16" s="18" t="s">
        <v>56</v>
      </c>
      <c r="K16" s="17" t="s">
        <v>57</v>
      </c>
      <c r="L16" s="16" t="s">
        <v>58</v>
      </c>
      <c r="M16" s="27"/>
      <c r="N16" s="20"/>
      <c r="O16" s="15">
        <v>0</v>
      </c>
      <c r="P16" s="15">
        <v>0</v>
      </c>
      <c r="Q16" s="21">
        <v>33.89</v>
      </c>
      <c r="R16" s="22">
        <f t="shared" si="1"/>
        <v>291.70099999999996</v>
      </c>
      <c r="S16" s="21">
        <v>129.98099999999999</v>
      </c>
      <c r="T16" s="21">
        <v>325.81</v>
      </c>
      <c r="U16" s="23">
        <f t="shared" si="0"/>
        <v>747.49199999999996</v>
      </c>
    </row>
    <row r="17" spans="1:21">
      <c r="A17" s="10">
        <v>13</v>
      </c>
      <c r="B17" s="45" t="s">
        <v>55</v>
      </c>
      <c r="C17" s="46">
        <v>24</v>
      </c>
      <c r="D17" s="24">
        <v>470.1</v>
      </c>
      <c r="E17" s="25"/>
      <c r="F17" s="15">
        <v>184.78299999999999</v>
      </c>
      <c r="G17" s="16">
        <v>0</v>
      </c>
      <c r="H17" s="26"/>
      <c r="I17" s="17">
        <v>65.521000000000001</v>
      </c>
      <c r="J17" s="18" t="s">
        <v>59</v>
      </c>
      <c r="K17" s="17" t="s">
        <v>60</v>
      </c>
      <c r="L17" s="16" t="s">
        <v>61</v>
      </c>
      <c r="M17" s="27"/>
      <c r="N17" s="20"/>
      <c r="O17" s="15">
        <v>0</v>
      </c>
      <c r="P17" s="15">
        <v>0</v>
      </c>
      <c r="Q17" s="21">
        <v>32.902999999999999</v>
      </c>
      <c r="R17" s="22">
        <f t="shared" si="1"/>
        <v>283.20699999999999</v>
      </c>
      <c r="S17" s="21">
        <v>126.196</v>
      </c>
      <c r="T17" s="21">
        <v>316.322</v>
      </c>
      <c r="U17" s="23">
        <f t="shared" si="0"/>
        <v>725.72500000000002</v>
      </c>
    </row>
    <row r="18" spans="1:21">
      <c r="A18" s="10">
        <v>14</v>
      </c>
      <c r="B18" s="11" t="s">
        <v>62</v>
      </c>
      <c r="C18" s="12">
        <v>14</v>
      </c>
      <c r="D18" s="24">
        <v>881.1</v>
      </c>
      <c r="E18" s="25"/>
      <c r="F18" s="15">
        <v>346.33499999999998</v>
      </c>
      <c r="G18" s="16">
        <v>0</v>
      </c>
      <c r="H18" s="26"/>
      <c r="I18" s="17">
        <v>122.804</v>
      </c>
      <c r="J18" s="18" t="s">
        <v>63</v>
      </c>
      <c r="K18" s="17" t="s">
        <v>64</v>
      </c>
      <c r="L18" s="16" t="s">
        <v>65</v>
      </c>
      <c r="M18" s="27"/>
      <c r="N18" s="20"/>
      <c r="O18" s="15">
        <v>0</v>
      </c>
      <c r="P18" s="15">
        <v>0</v>
      </c>
      <c r="Q18" s="21">
        <v>61.67</v>
      </c>
      <c r="R18" s="22">
        <f t="shared" si="1"/>
        <v>530.80899999999997</v>
      </c>
      <c r="S18" s="21">
        <v>236.52699999999999</v>
      </c>
      <c r="T18" s="21">
        <v>592.87699999999995</v>
      </c>
      <c r="U18" s="23">
        <f t="shared" si="0"/>
        <v>1360.213</v>
      </c>
    </row>
    <row r="19" spans="1:21">
      <c r="A19" s="10">
        <v>15</v>
      </c>
      <c r="B19" s="45" t="s">
        <v>66</v>
      </c>
      <c r="C19" s="46">
        <v>21</v>
      </c>
      <c r="D19" s="24">
        <v>247.2</v>
      </c>
      <c r="E19" s="25"/>
      <c r="F19" s="15">
        <v>97.167000000000002</v>
      </c>
      <c r="G19" s="16">
        <v>0</v>
      </c>
      <c r="H19" s="26"/>
      <c r="I19" s="17">
        <v>34.454000000000001</v>
      </c>
      <c r="J19" s="18" t="s">
        <v>67</v>
      </c>
      <c r="K19" s="17" t="s">
        <v>68</v>
      </c>
      <c r="L19" s="16" t="s">
        <v>69</v>
      </c>
      <c r="M19" s="27"/>
      <c r="N19" s="20"/>
      <c r="O19" s="15">
        <v>0</v>
      </c>
      <c r="P19" s="15">
        <v>0</v>
      </c>
      <c r="Q19" s="21">
        <v>17.302</v>
      </c>
      <c r="R19" s="22">
        <f t="shared" si="1"/>
        <v>148.923</v>
      </c>
      <c r="S19" s="21">
        <v>66.36</v>
      </c>
      <c r="T19" s="21">
        <v>166.33699999999999</v>
      </c>
      <c r="U19" s="23">
        <f t="shared" si="0"/>
        <v>381.62</v>
      </c>
    </row>
    <row r="20" spans="1:21">
      <c r="A20" s="10">
        <v>16</v>
      </c>
      <c r="B20" s="45" t="s">
        <v>66</v>
      </c>
      <c r="C20" s="46">
        <v>3</v>
      </c>
      <c r="D20" s="24">
        <v>2970.9</v>
      </c>
      <c r="E20" s="25">
        <v>519.20000000000005</v>
      </c>
      <c r="F20" s="15">
        <v>1371.8589999999999</v>
      </c>
      <c r="G20" s="16">
        <v>0</v>
      </c>
      <c r="H20" s="26"/>
      <c r="I20" s="17">
        <v>486.43599999999998</v>
      </c>
      <c r="J20" s="18" t="s">
        <v>70</v>
      </c>
      <c r="K20" s="17" t="s">
        <v>71</v>
      </c>
      <c r="L20" s="16" t="s">
        <v>72</v>
      </c>
      <c r="M20" s="27"/>
      <c r="N20" s="20"/>
      <c r="O20" s="15">
        <v>0</v>
      </c>
      <c r="P20" s="15">
        <v>0</v>
      </c>
      <c r="Q20" s="21">
        <v>244.27799999999999</v>
      </c>
      <c r="R20" s="22">
        <f t="shared" si="1"/>
        <v>2102.5729999999999</v>
      </c>
      <c r="S20" s="21">
        <v>936.899</v>
      </c>
      <c r="T20" s="21">
        <v>2348.4290000000001</v>
      </c>
      <c r="U20" s="23">
        <f t="shared" si="0"/>
        <v>5387.9009999999998</v>
      </c>
    </row>
    <row r="21" spans="1:21">
      <c r="A21" s="10">
        <v>17</v>
      </c>
      <c r="B21" s="11" t="s">
        <v>66</v>
      </c>
      <c r="C21" s="12">
        <v>4</v>
      </c>
      <c r="D21" s="24">
        <v>1448.1</v>
      </c>
      <c r="E21" s="25">
        <v>131.1</v>
      </c>
      <c r="F21" s="15">
        <v>620.73900000000003</v>
      </c>
      <c r="G21" s="16">
        <v>0</v>
      </c>
      <c r="H21" s="26"/>
      <c r="I21" s="17">
        <v>220.102</v>
      </c>
      <c r="J21" s="18" t="s">
        <v>73</v>
      </c>
      <c r="K21" s="17" t="s">
        <v>74</v>
      </c>
      <c r="L21" s="16" t="s">
        <v>75</v>
      </c>
      <c r="M21" s="27"/>
      <c r="N21" s="20"/>
      <c r="O21" s="15">
        <v>0</v>
      </c>
      <c r="P21" s="15">
        <v>0</v>
      </c>
      <c r="Q21" s="21">
        <v>110.53100000000001</v>
      </c>
      <c r="R21" s="22">
        <f t="shared" si="1"/>
        <v>951.37200000000007</v>
      </c>
      <c r="S21" s="21">
        <v>423.928</v>
      </c>
      <c r="T21" s="21">
        <v>1062.617</v>
      </c>
      <c r="U21" s="23">
        <f t="shared" si="0"/>
        <v>2437.9170000000004</v>
      </c>
    </row>
    <row r="22" spans="1:21">
      <c r="A22" s="10">
        <v>18</v>
      </c>
      <c r="B22" s="11" t="s">
        <v>76</v>
      </c>
      <c r="C22" s="12">
        <v>7</v>
      </c>
      <c r="D22" s="24">
        <v>4887.67</v>
      </c>
      <c r="E22" s="25"/>
      <c r="F22" s="15">
        <v>1921.204</v>
      </c>
      <c r="G22" s="16">
        <v>0</v>
      </c>
      <c r="H22" s="26"/>
      <c r="I22" s="17">
        <v>681.22299999999996</v>
      </c>
      <c r="J22" s="18" t="s">
        <v>77</v>
      </c>
      <c r="K22" s="17" t="s">
        <v>78</v>
      </c>
      <c r="L22" s="16" t="s">
        <v>79</v>
      </c>
      <c r="M22" s="27"/>
      <c r="N22" s="20"/>
      <c r="O22" s="15">
        <v>0</v>
      </c>
      <c r="P22" s="15">
        <v>0</v>
      </c>
      <c r="Q22" s="21">
        <v>342.09699999999998</v>
      </c>
      <c r="R22" s="22">
        <f t="shared" si="1"/>
        <v>2944.5239999999994</v>
      </c>
      <c r="S22" s="21">
        <v>1312.07</v>
      </c>
      <c r="T22" s="21">
        <v>3288.83</v>
      </c>
      <c r="U22" s="23">
        <f t="shared" si="0"/>
        <v>7545.4239999999991</v>
      </c>
    </row>
    <row r="23" spans="1:21">
      <c r="A23" s="10">
        <v>19</v>
      </c>
      <c r="B23" s="11" t="s">
        <v>76</v>
      </c>
      <c r="C23" s="12">
        <v>9</v>
      </c>
      <c r="D23" s="24">
        <v>1242.4000000000001</v>
      </c>
      <c r="E23" s="25"/>
      <c r="F23" s="15">
        <v>488.35199999999998</v>
      </c>
      <c r="G23" s="16">
        <v>0</v>
      </c>
      <c r="H23" s="26"/>
      <c r="I23" s="17">
        <v>173.161</v>
      </c>
      <c r="J23" s="18" t="s">
        <v>80</v>
      </c>
      <c r="K23" s="17" t="s">
        <v>81</v>
      </c>
      <c r="L23" s="16" t="s">
        <v>82</v>
      </c>
      <c r="M23" s="27"/>
      <c r="N23" s="20"/>
      <c r="O23" s="15">
        <v>0</v>
      </c>
      <c r="P23" s="15">
        <v>0</v>
      </c>
      <c r="Q23" s="21">
        <v>86.957999999999998</v>
      </c>
      <c r="R23" s="22">
        <f t="shared" si="1"/>
        <v>748.47099999999989</v>
      </c>
      <c r="S23" s="21">
        <v>333.51600000000002</v>
      </c>
      <c r="T23" s="21">
        <v>835.99</v>
      </c>
      <c r="U23" s="23">
        <f t="shared" si="0"/>
        <v>1917.9769999999999</v>
      </c>
    </row>
    <row r="24" spans="1:21">
      <c r="A24" s="10">
        <v>20</v>
      </c>
      <c r="B24" s="11" t="s">
        <v>83</v>
      </c>
      <c r="C24" s="12">
        <v>5</v>
      </c>
      <c r="D24" s="24">
        <v>1757.6</v>
      </c>
      <c r="E24" s="25"/>
      <c r="F24" s="15">
        <v>690.86300000000006</v>
      </c>
      <c r="G24" s="16">
        <v>0</v>
      </c>
      <c r="H24" s="26"/>
      <c r="I24" s="17">
        <v>244.96700000000001</v>
      </c>
      <c r="J24" s="18" t="s">
        <v>84</v>
      </c>
      <c r="K24" s="17" t="s">
        <v>85</v>
      </c>
      <c r="L24" s="16" t="s">
        <v>86</v>
      </c>
      <c r="M24" s="27"/>
      <c r="N24" s="20"/>
      <c r="O24" s="15">
        <v>0</v>
      </c>
      <c r="P24" s="15">
        <v>0</v>
      </c>
      <c r="Q24" s="21">
        <v>123.018</v>
      </c>
      <c r="R24" s="22">
        <f t="shared" si="1"/>
        <v>1058.848</v>
      </c>
      <c r="S24" s="21">
        <v>471.81900000000002</v>
      </c>
      <c r="T24" s="21">
        <v>1182.6590000000001</v>
      </c>
      <c r="U24" s="23">
        <f t="shared" si="0"/>
        <v>2713.326</v>
      </c>
    </row>
    <row r="25" spans="1:21">
      <c r="A25" s="10">
        <v>21</v>
      </c>
      <c r="B25" s="11" t="s">
        <v>83</v>
      </c>
      <c r="C25" s="12">
        <v>9</v>
      </c>
      <c r="D25" s="24">
        <v>1951.8</v>
      </c>
      <c r="E25" s="25"/>
      <c r="F25" s="15">
        <v>767.197</v>
      </c>
      <c r="G25" s="16">
        <v>0</v>
      </c>
      <c r="H25" s="26"/>
      <c r="I25" s="17">
        <v>272.024</v>
      </c>
      <c r="J25" s="18" t="s">
        <v>87</v>
      </c>
      <c r="K25" s="17" t="s">
        <v>88</v>
      </c>
      <c r="L25" s="16" t="s">
        <v>89</v>
      </c>
      <c r="M25" s="27"/>
      <c r="N25" s="20"/>
      <c r="O25" s="15">
        <v>0</v>
      </c>
      <c r="P25" s="15">
        <v>0</v>
      </c>
      <c r="Q25" s="21">
        <v>136.61000000000001</v>
      </c>
      <c r="R25" s="22">
        <f t="shared" si="1"/>
        <v>1175.8310000000001</v>
      </c>
      <c r="S25" s="21">
        <v>523.95100000000002</v>
      </c>
      <c r="T25" s="21">
        <v>1313.3330000000001</v>
      </c>
      <c r="U25" s="23">
        <f t="shared" si="0"/>
        <v>3013.1150000000002</v>
      </c>
    </row>
    <row r="26" spans="1:21">
      <c r="A26" s="10">
        <v>22</v>
      </c>
      <c r="B26" s="11" t="s">
        <v>90</v>
      </c>
      <c r="C26" s="12">
        <v>7</v>
      </c>
      <c r="D26" s="24">
        <v>727.5</v>
      </c>
      <c r="E26" s="25"/>
      <c r="F26" s="15">
        <v>285.95999999999998</v>
      </c>
      <c r="G26" s="16">
        <v>0</v>
      </c>
      <c r="H26" s="26"/>
      <c r="I26" s="17">
        <v>101.396</v>
      </c>
      <c r="J26" s="18" t="s">
        <v>91</v>
      </c>
      <c r="K26" s="17" t="s">
        <v>92</v>
      </c>
      <c r="L26" s="16" t="s">
        <v>93</v>
      </c>
      <c r="M26" s="27"/>
      <c r="N26" s="20"/>
      <c r="O26" s="15">
        <v>0</v>
      </c>
      <c r="P26" s="15">
        <v>0</v>
      </c>
      <c r="Q26" s="21">
        <v>50.918999999999997</v>
      </c>
      <c r="R26" s="22">
        <f t="shared" si="1"/>
        <v>438.27499999999998</v>
      </c>
      <c r="S26" s="21">
        <v>195.29400000000001</v>
      </c>
      <c r="T26" s="21">
        <v>489.52199999999999</v>
      </c>
      <c r="U26" s="23">
        <f t="shared" si="0"/>
        <v>1123.0909999999999</v>
      </c>
    </row>
    <row r="27" spans="1:21">
      <c r="A27" s="10">
        <v>23</v>
      </c>
      <c r="B27" s="11" t="s">
        <v>90</v>
      </c>
      <c r="C27" s="12">
        <v>9</v>
      </c>
      <c r="D27" s="24">
        <v>748.7</v>
      </c>
      <c r="E27" s="25"/>
      <c r="F27" s="15">
        <v>294.29300000000001</v>
      </c>
      <c r="G27" s="16">
        <v>0</v>
      </c>
      <c r="H27" s="26"/>
      <c r="I27" s="17">
        <v>104.351</v>
      </c>
      <c r="J27" s="18" t="s">
        <v>94</v>
      </c>
      <c r="K27" s="17" t="s">
        <v>95</v>
      </c>
      <c r="L27" s="16" t="s">
        <v>96</v>
      </c>
      <c r="M27" s="27"/>
      <c r="N27" s="20"/>
      <c r="O27" s="15">
        <v>0</v>
      </c>
      <c r="P27" s="15">
        <v>0</v>
      </c>
      <c r="Q27" s="21">
        <v>52.402999999999999</v>
      </c>
      <c r="R27" s="22">
        <f t="shared" si="1"/>
        <v>451.04700000000003</v>
      </c>
      <c r="S27" s="21">
        <v>200.98500000000001</v>
      </c>
      <c r="T27" s="21">
        <v>503.78699999999998</v>
      </c>
      <c r="U27" s="23">
        <f t="shared" si="0"/>
        <v>1155.819</v>
      </c>
    </row>
    <row r="28" spans="1:21">
      <c r="A28" s="10">
        <v>24</v>
      </c>
      <c r="B28" s="11" t="s">
        <v>90</v>
      </c>
      <c r="C28" s="12" t="s">
        <v>97</v>
      </c>
      <c r="D28" s="24">
        <v>737.8</v>
      </c>
      <c r="E28" s="25"/>
      <c r="F28" s="15">
        <v>290.00799999999998</v>
      </c>
      <c r="G28" s="16">
        <v>0</v>
      </c>
      <c r="H28" s="26"/>
      <c r="I28" s="17">
        <v>102.83199999999999</v>
      </c>
      <c r="J28" s="18" t="s">
        <v>98</v>
      </c>
      <c r="K28" s="17" t="s">
        <v>99</v>
      </c>
      <c r="L28" s="16" t="s">
        <v>100</v>
      </c>
      <c r="M28" s="27"/>
      <c r="N28" s="20"/>
      <c r="O28" s="15">
        <v>0</v>
      </c>
      <c r="P28" s="15">
        <v>0</v>
      </c>
      <c r="Q28" s="21">
        <v>51.64</v>
      </c>
      <c r="R28" s="22">
        <f t="shared" si="1"/>
        <v>444.47999999999996</v>
      </c>
      <c r="S28" s="21">
        <v>198.059</v>
      </c>
      <c r="T28" s="21">
        <v>496.45299999999997</v>
      </c>
      <c r="U28" s="23">
        <f t="shared" si="0"/>
        <v>1138.992</v>
      </c>
    </row>
    <row r="29" spans="1:21">
      <c r="A29" s="10">
        <v>25</v>
      </c>
      <c r="B29" s="11" t="s">
        <v>101</v>
      </c>
      <c r="C29" s="12">
        <v>159</v>
      </c>
      <c r="D29" s="24">
        <v>352.7</v>
      </c>
      <c r="E29" s="25"/>
      <c r="F29" s="15">
        <v>138.636</v>
      </c>
      <c r="G29" s="16">
        <v>0</v>
      </c>
      <c r="H29" s="26"/>
      <c r="I29" s="17">
        <v>49.158000000000001</v>
      </c>
      <c r="J29" s="18" t="s">
        <v>102</v>
      </c>
      <c r="K29" s="17" t="s">
        <v>103</v>
      </c>
      <c r="L29" s="16" t="s">
        <v>104</v>
      </c>
      <c r="M29" s="29"/>
      <c r="N29" s="20"/>
      <c r="O29" s="15">
        <v>0</v>
      </c>
      <c r="P29" s="15">
        <v>0</v>
      </c>
      <c r="Q29" s="21">
        <v>24.686</v>
      </c>
      <c r="R29" s="22">
        <f t="shared" si="1"/>
        <v>212.48</v>
      </c>
      <c r="S29" s="21">
        <v>94.68</v>
      </c>
      <c r="T29" s="21">
        <v>237.32599999999999</v>
      </c>
      <c r="U29" s="23">
        <f t="shared" si="0"/>
        <v>544.48599999999999</v>
      </c>
    </row>
    <row r="30" spans="1:21">
      <c r="A30" s="10">
        <v>26</v>
      </c>
      <c r="B30" s="11" t="s">
        <v>101</v>
      </c>
      <c r="C30" s="12">
        <v>161</v>
      </c>
      <c r="D30" s="24">
        <v>139.6</v>
      </c>
      <c r="E30" s="25"/>
      <c r="F30" s="15">
        <v>54.872999999999998</v>
      </c>
      <c r="G30" s="16">
        <v>0</v>
      </c>
      <c r="H30" s="26"/>
      <c r="I30" s="17">
        <v>19.457000000000001</v>
      </c>
      <c r="J30" s="18" t="s">
        <v>105</v>
      </c>
      <c r="K30" s="17" t="s">
        <v>106</v>
      </c>
      <c r="L30" s="16" t="s">
        <v>107</v>
      </c>
      <c r="M30" s="29"/>
      <c r="N30" s="20"/>
      <c r="O30" s="15">
        <v>0</v>
      </c>
      <c r="P30" s="15">
        <v>0</v>
      </c>
      <c r="Q30" s="21">
        <v>9.7710000000000008</v>
      </c>
      <c r="R30" s="22">
        <f t="shared" si="1"/>
        <v>84.100999999999999</v>
      </c>
      <c r="S30" s="21">
        <v>37.475000000000001</v>
      </c>
      <c r="T30" s="21">
        <v>93.933999999999997</v>
      </c>
      <c r="U30" s="23">
        <f t="shared" si="0"/>
        <v>215.51</v>
      </c>
    </row>
    <row r="31" spans="1:21">
      <c r="A31" s="10">
        <v>27</v>
      </c>
      <c r="B31" s="11" t="s">
        <v>101</v>
      </c>
      <c r="C31" s="12">
        <v>171</v>
      </c>
      <c r="D31" s="24">
        <v>1443.8</v>
      </c>
      <c r="E31" s="25"/>
      <c r="F31" s="15">
        <v>567.51700000000005</v>
      </c>
      <c r="G31" s="16">
        <v>0</v>
      </c>
      <c r="H31" s="26"/>
      <c r="I31" s="17">
        <v>201.23099999999999</v>
      </c>
      <c r="J31" s="18" t="s">
        <v>108</v>
      </c>
      <c r="K31" s="17" t="s">
        <v>109</v>
      </c>
      <c r="L31" s="16" t="s">
        <v>110</v>
      </c>
      <c r="M31" s="27"/>
      <c r="N31" s="20"/>
      <c r="O31" s="15">
        <v>0</v>
      </c>
      <c r="P31" s="15">
        <v>0</v>
      </c>
      <c r="Q31" s="21">
        <v>101.054</v>
      </c>
      <c r="R31" s="22">
        <f t="shared" si="1"/>
        <v>869.80200000000002</v>
      </c>
      <c r="S31" s="21">
        <v>387.58100000000002</v>
      </c>
      <c r="T31" s="21">
        <v>971.50800000000004</v>
      </c>
      <c r="U31" s="23">
        <f t="shared" si="0"/>
        <v>2228.8910000000001</v>
      </c>
    </row>
    <row r="32" spans="1:21">
      <c r="A32" s="10">
        <v>28</v>
      </c>
      <c r="B32" s="11" t="s">
        <v>101</v>
      </c>
      <c r="C32" s="12">
        <v>173</v>
      </c>
      <c r="D32" s="24">
        <v>3121.1</v>
      </c>
      <c r="E32" s="25"/>
      <c r="F32" s="15">
        <v>1226.816</v>
      </c>
      <c r="G32" s="16">
        <v>0</v>
      </c>
      <c r="H32" s="26"/>
      <c r="I32" s="17">
        <v>435.00599999999997</v>
      </c>
      <c r="J32" s="18" t="s">
        <v>111</v>
      </c>
      <c r="K32" s="17" t="s">
        <v>112</v>
      </c>
      <c r="L32" s="16" t="s">
        <v>113</v>
      </c>
      <c r="M32" s="27"/>
      <c r="N32" s="20"/>
      <c r="O32" s="15">
        <v>0</v>
      </c>
      <c r="P32" s="15">
        <v>0</v>
      </c>
      <c r="Q32" s="21">
        <v>218.45099999999999</v>
      </c>
      <c r="R32" s="22">
        <f t="shared" si="1"/>
        <v>1880.2730000000001</v>
      </c>
      <c r="S32" s="21">
        <v>837.84299999999996</v>
      </c>
      <c r="T32" s="21">
        <v>2100.1350000000002</v>
      </c>
      <c r="U32" s="23">
        <f t="shared" si="0"/>
        <v>4818.2510000000002</v>
      </c>
    </row>
    <row r="33" spans="1:21">
      <c r="A33" s="10">
        <v>29</v>
      </c>
      <c r="B33" s="11" t="s">
        <v>114</v>
      </c>
      <c r="C33" s="12">
        <v>12</v>
      </c>
      <c r="D33" s="24">
        <v>562.4</v>
      </c>
      <c r="E33" s="32">
        <v>65.7</v>
      </c>
      <c r="F33" s="15">
        <v>246.88800000000001</v>
      </c>
      <c r="G33" s="16">
        <v>0</v>
      </c>
      <c r="H33" s="26"/>
      <c r="I33" s="17">
        <v>87.542000000000002</v>
      </c>
      <c r="J33" s="18" t="s">
        <v>115</v>
      </c>
      <c r="K33" s="17" t="s">
        <v>116</v>
      </c>
      <c r="L33" s="16" t="s">
        <v>117</v>
      </c>
      <c r="M33" s="27"/>
      <c r="N33" s="20"/>
      <c r="O33" s="15">
        <v>0</v>
      </c>
      <c r="P33" s="15">
        <v>0</v>
      </c>
      <c r="Q33" s="21">
        <v>43.962000000000003</v>
      </c>
      <c r="R33" s="22">
        <f t="shared" si="1"/>
        <v>378.392</v>
      </c>
      <c r="S33" s="21">
        <v>168.61</v>
      </c>
      <c r="T33" s="21">
        <v>422.63799999999998</v>
      </c>
      <c r="U33" s="23">
        <f t="shared" si="0"/>
        <v>969.63999999999987</v>
      </c>
    </row>
    <row r="34" spans="1:21">
      <c r="A34" s="10">
        <v>30</v>
      </c>
      <c r="B34" s="47" t="s">
        <v>114</v>
      </c>
      <c r="C34" s="48">
        <v>14</v>
      </c>
      <c r="D34" s="13">
        <v>2394.1</v>
      </c>
      <c r="E34" s="49"/>
      <c r="F34" s="15">
        <v>941.053</v>
      </c>
      <c r="G34" s="16">
        <v>0</v>
      </c>
      <c r="H34" s="16"/>
      <c r="I34" s="17">
        <v>333.68</v>
      </c>
      <c r="J34" s="18" t="s">
        <v>118</v>
      </c>
      <c r="K34" s="17" t="s">
        <v>119</v>
      </c>
      <c r="L34" s="16" t="s">
        <v>120</v>
      </c>
      <c r="M34" s="19"/>
      <c r="N34" s="20"/>
      <c r="O34" s="15">
        <v>0</v>
      </c>
      <c r="P34" s="15">
        <v>0</v>
      </c>
      <c r="Q34" s="21">
        <v>167.56700000000001</v>
      </c>
      <c r="R34" s="22">
        <f t="shared" si="1"/>
        <v>1442.3</v>
      </c>
      <c r="S34" s="21">
        <v>642.68399999999997</v>
      </c>
      <c r="T34" s="21">
        <v>1610.9490000000001</v>
      </c>
      <c r="U34" s="23">
        <f t="shared" si="0"/>
        <v>3695.933</v>
      </c>
    </row>
    <row r="35" spans="1:21">
      <c r="A35" s="10">
        <v>31</v>
      </c>
      <c r="B35" s="11" t="s">
        <v>114</v>
      </c>
      <c r="C35" s="12" t="s">
        <v>121</v>
      </c>
      <c r="D35" s="24"/>
      <c r="E35" s="25">
        <v>501.2</v>
      </c>
      <c r="F35" s="15">
        <v>197.00700000000001</v>
      </c>
      <c r="G35" s="16"/>
      <c r="H35" s="26"/>
      <c r="I35" s="17">
        <v>69.855000000000004</v>
      </c>
      <c r="J35" s="18" t="s">
        <v>122</v>
      </c>
      <c r="K35" s="17" t="s">
        <v>123</v>
      </c>
      <c r="L35" s="16" t="s">
        <v>124</v>
      </c>
      <c r="M35" s="27"/>
      <c r="N35" s="20"/>
      <c r="O35" s="15">
        <v>0</v>
      </c>
      <c r="P35" s="15">
        <v>0</v>
      </c>
      <c r="Q35" s="21">
        <v>35.08</v>
      </c>
      <c r="R35" s="22">
        <f t="shared" si="1"/>
        <v>301.94200000000001</v>
      </c>
      <c r="S35" s="21">
        <v>134.54499999999999</v>
      </c>
      <c r="T35" s="21">
        <v>337.24900000000002</v>
      </c>
      <c r="U35" s="23">
        <f t="shared" si="0"/>
        <v>773.73599999999999</v>
      </c>
    </row>
    <row r="36" spans="1:21">
      <c r="A36" s="33">
        <v>32</v>
      </c>
      <c r="B36" s="34" t="s">
        <v>125</v>
      </c>
      <c r="C36" s="35" t="s">
        <v>126</v>
      </c>
      <c r="D36" s="36">
        <v>3413.4</v>
      </c>
      <c r="E36" s="37"/>
      <c r="F36" s="38">
        <v>1341.71</v>
      </c>
      <c r="G36" s="39">
        <v>0</v>
      </c>
      <c r="H36" s="50">
        <v>790.15</v>
      </c>
      <c r="I36" s="17">
        <v>475.74599999999998</v>
      </c>
      <c r="J36" s="18" t="s">
        <v>127</v>
      </c>
      <c r="K36" s="17" t="s">
        <v>128</v>
      </c>
      <c r="L36" s="16" t="s">
        <v>129</v>
      </c>
      <c r="M36" s="41">
        <v>1075.2</v>
      </c>
      <c r="N36" s="51">
        <v>5232.8140000000003</v>
      </c>
      <c r="O36" s="15">
        <v>0</v>
      </c>
      <c r="P36" s="15">
        <v>0</v>
      </c>
      <c r="Q36" s="21">
        <v>238.91</v>
      </c>
      <c r="R36" s="22">
        <f t="shared" si="1"/>
        <v>9154.5300000000007</v>
      </c>
      <c r="S36" s="21">
        <v>916.31</v>
      </c>
      <c r="T36" s="21">
        <v>2296.819</v>
      </c>
      <c r="U36" s="23">
        <f t="shared" si="0"/>
        <v>12367.659</v>
      </c>
    </row>
    <row r="37" spans="1:21">
      <c r="A37" s="33">
        <v>33</v>
      </c>
      <c r="B37" s="34" t="s">
        <v>130</v>
      </c>
      <c r="C37" s="35" t="s">
        <v>126</v>
      </c>
      <c r="D37" s="36">
        <v>150.08000000000001</v>
      </c>
      <c r="E37" s="37"/>
      <c r="F37" s="38">
        <v>58.991999999999997</v>
      </c>
      <c r="G37" s="39"/>
      <c r="H37" s="50">
        <v>34.31</v>
      </c>
      <c r="I37" s="17">
        <v>20.916</v>
      </c>
      <c r="J37" s="18" t="s">
        <v>131</v>
      </c>
      <c r="K37" s="17" t="s">
        <v>132</v>
      </c>
      <c r="L37" s="16" t="s">
        <v>133</v>
      </c>
      <c r="M37" s="43"/>
      <c r="N37" s="44"/>
      <c r="O37" s="15">
        <v>0</v>
      </c>
      <c r="P37" s="15">
        <v>0</v>
      </c>
      <c r="Q37" s="21">
        <v>10.504</v>
      </c>
      <c r="R37" s="22">
        <f t="shared" si="1"/>
        <v>124.72199999999999</v>
      </c>
      <c r="S37" s="21">
        <v>40.287999999999997</v>
      </c>
      <c r="T37" s="21">
        <v>100.986</v>
      </c>
      <c r="U37" s="23">
        <f t="shared" si="0"/>
        <v>265.99599999999998</v>
      </c>
    </row>
    <row r="38" spans="1:21">
      <c r="A38" s="10">
        <v>34</v>
      </c>
      <c r="B38" s="11" t="s">
        <v>134</v>
      </c>
      <c r="C38" s="12">
        <v>23</v>
      </c>
      <c r="D38" s="24">
        <v>3073.9</v>
      </c>
      <c r="E38" s="25">
        <v>35.4</v>
      </c>
      <c r="F38" s="15">
        <v>1222.1769999999999</v>
      </c>
      <c r="G38" s="16">
        <v>0</v>
      </c>
      <c r="H38" s="26"/>
      <c r="I38" s="17">
        <v>433.36099999999999</v>
      </c>
      <c r="J38" s="18" t="s">
        <v>135</v>
      </c>
      <c r="K38" s="17" t="s">
        <v>136</v>
      </c>
      <c r="L38" s="16" t="s">
        <v>137</v>
      </c>
      <c r="M38" s="27"/>
      <c r="N38" s="20"/>
      <c r="O38" s="15">
        <v>0</v>
      </c>
      <c r="P38" s="15">
        <v>0</v>
      </c>
      <c r="Q38" s="21">
        <v>217.625</v>
      </c>
      <c r="R38" s="22">
        <f t="shared" si="1"/>
        <v>1873.163</v>
      </c>
      <c r="S38" s="21">
        <v>834.67499999999995</v>
      </c>
      <c r="T38" s="21">
        <v>2092.1950000000002</v>
      </c>
      <c r="U38" s="23">
        <f t="shared" si="0"/>
        <v>4800.0329999999994</v>
      </c>
    </row>
    <row r="39" spans="1:21">
      <c r="A39" s="33">
        <v>35</v>
      </c>
      <c r="B39" s="34" t="s">
        <v>138</v>
      </c>
      <c r="C39" s="35">
        <v>25</v>
      </c>
      <c r="D39" s="36">
        <v>3315.5</v>
      </c>
      <c r="E39" s="37"/>
      <c r="F39" s="38">
        <v>1303.229</v>
      </c>
      <c r="G39" s="39">
        <v>0</v>
      </c>
      <c r="H39" s="50">
        <v>411.96</v>
      </c>
      <c r="I39" s="17">
        <v>462.101</v>
      </c>
      <c r="J39" s="18" t="s">
        <v>139</v>
      </c>
      <c r="K39" s="17" t="s">
        <v>140</v>
      </c>
      <c r="L39" s="16" t="s">
        <v>141</v>
      </c>
      <c r="M39" s="41">
        <v>96.6</v>
      </c>
      <c r="N39" s="51">
        <v>5082.7309999999998</v>
      </c>
      <c r="O39" s="15">
        <v>0</v>
      </c>
      <c r="P39" s="15">
        <v>0</v>
      </c>
      <c r="Q39" s="21">
        <v>232.05799999999999</v>
      </c>
      <c r="R39" s="22">
        <f t="shared" si="1"/>
        <v>7588.6789999999992</v>
      </c>
      <c r="S39" s="21">
        <v>989.49400000000003</v>
      </c>
      <c r="T39" s="21">
        <v>2230.9430000000002</v>
      </c>
      <c r="U39" s="23">
        <f t="shared" si="0"/>
        <v>10809.115999999998</v>
      </c>
    </row>
    <row r="40" spans="1:21">
      <c r="A40" s="33">
        <v>36</v>
      </c>
      <c r="B40" s="34" t="s">
        <v>142</v>
      </c>
      <c r="C40" s="35">
        <v>25</v>
      </c>
      <c r="D40" s="36">
        <v>377.4</v>
      </c>
      <c r="E40" s="37"/>
      <c r="F40" s="38">
        <v>148.345</v>
      </c>
      <c r="G40" s="39">
        <v>0</v>
      </c>
      <c r="H40" s="50">
        <v>46.892000000000003</v>
      </c>
      <c r="I40" s="17">
        <v>52.6</v>
      </c>
      <c r="J40" s="18" t="s">
        <v>143</v>
      </c>
      <c r="K40" s="17" t="s">
        <v>144</v>
      </c>
      <c r="L40" s="16" t="s">
        <v>145</v>
      </c>
      <c r="M40" s="43"/>
      <c r="N40" s="52"/>
      <c r="O40" s="15">
        <v>0</v>
      </c>
      <c r="P40" s="15">
        <v>0</v>
      </c>
      <c r="Q40" s="21">
        <v>26.414999999999999</v>
      </c>
      <c r="R40" s="22">
        <f t="shared" si="1"/>
        <v>274.25200000000001</v>
      </c>
      <c r="S40" s="21">
        <v>101.31100000000001</v>
      </c>
      <c r="T40" s="21">
        <v>253.946</v>
      </c>
      <c r="U40" s="23">
        <f t="shared" si="0"/>
        <v>629.50900000000001</v>
      </c>
    </row>
    <row r="41" spans="1:21">
      <c r="A41" s="10">
        <v>37</v>
      </c>
      <c r="B41" s="11" t="s">
        <v>146</v>
      </c>
      <c r="C41" s="12">
        <v>18</v>
      </c>
      <c r="D41" s="24">
        <v>2979.93</v>
      </c>
      <c r="E41" s="25"/>
      <c r="F41" s="15">
        <v>1171.326</v>
      </c>
      <c r="G41" s="16">
        <v>0</v>
      </c>
      <c r="H41" s="26"/>
      <c r="I41" s="17">
        <v>415.33</v>
      </c>
      <c r="J41" s="18" t="s">
        <v>147</v>
      </c>
      <c r="K41" s="17" t="s">
        <v>148</v>
      </c>
      <c r="L41" s="16" t="s">
        <v>149</v>
      </c>
      <c r="M41" s="27"/>
      <c r="N41" s="20"/>
      <c r="O41" s="15">
        <v>0</v>
      </c>
      <c r="P41" s="15">
        <v>0</v>
      </c>
      <c r="Q41" s="21">
        <v>208.571</v>
      </c>
      <c r="R41" s="22">
        <f t="shared" si="1"/>
        <v>1795.2269999999999</v>
      </c>
      <c r="S41" s="21">
        <v>799.947</v>
      </c>
      <c r="T41" s="21">
        <v>2005.144</v>
      </c>
      <c r="U41" s="23">
        <f t="shared" si="0"/>
        <v>4600.3180000000002</v>
      </c>
    </row>
    <row r="42" spans="1:21">
      <c r="A42" s="10">
        <v>38</v>
      </c>
      <c r="B42" s="11" t="s">
        <v>146</v>
      </c>
      <c r="C42" s="12">
        <v>4</v>
      </c>
      <c r="D42" s="24">
        <v>1661.7</v>
      </c>
      <c r="E42" s="25"/>
      <c r="F42" s="15">
        <v>653.16700000000003</v>
      </c>
      <c r="G42" s="16">
        <v>0</v>
      </c>
      <c r="H42" s="26"/>
      <c r="I42" s="17">
        <v>231.601</v>
      </c>
      <c r="J42" s="18" t="s">
        <v>150</v>
      </c>
      <c r="K42" s="17" t="s">
        <v>151</v>
      </c>
      <c r="L42" s="16" t="s">
        <v>152</v>
      </c>
      <c r="M42" s="27"/>
      <c r="N42" s="20"/>
      <c r="O42" s="15">
        <v>0</v>
      </c>
      <c r="P42" s="15">
        <v>0</v>
      </c>
      <c r="Q42" s="21">
        <v>116.30500000000001</v>
      </c>
      <c r="R42" s="22">
        <f t="shared" si="1"/>
        <v>1001.0730000000001</v>
      </c>
      <c r="S42" s="21">
        <v>446.07499999999999</v>
      </c>
      <c r="T42" s="21">
        <v>1118.1300000000001</v>
      </c>
      <c r="U42" s="23">
        <f t="shared" si="0"/>
        <v>2565.2780000000002</v>
      </c>
    </row>
    <row r="43" spans="1:21">
      <c r="A43" s="10">
        <v>39</v>
      </c>
      <c r="B43" s="11" t="s">
        <v>146</v>
      </c>
      <c r="C43" s="12">
        <v>5</v>
      </c>
      <c r="D43" s="24">
        <v>2481.3000000000002</v>
      </c>
      <c r="E43" s="25"/>
      <c r="F43" s="15">
        <v>975.32799999999997</v>
      </c>
      <c r="G43" s="16">
        <v>0</v>
      </c>
      <c r="H43" s="26"/>
      <c r="I43" s="17">
        <v>345.83300000000003</v>
      </c>
      <c r="J43" s="18" t="s">
        <v>153</v>
      </c>
      <c r="K43" s="17" t="s">
        <v>154</v>
      </c>
      <c r="L43" s="16" t="s">
        <v>155</v>
      </c>
      <c r="M43" s="27"/>
      <c r="N43" s="20"/>
      <c r="O43" s="15">
        <v>0</v>
      </c>
      <c r="P43" s="15">
        <v>0</v>
      </c>
      <c r="Q43" s="21">
        <v>173.67099999999999</v>
      </c>
      <c r="R43" s="22">
        <f t="shared" si="1"/>
        <v>1494.8320000000001</v>
      </c>
      <c r="S43" s="21">
        <v>666.09199999999998</v>
      </c>
      <c r="T43" s="21">
        <v>1669.624</v>
      </c>
      <c r="U43" s="23">
        <f t="shared" si="0"/>
        <v>3830.5479999999998</v>
      </c>
    </row>
    <row r="44" spans="1:21">
      <c r="A44" s="10">
        <v>40</v>
      </c>
      <c r="B44" s="11" t="s">
        <v>146</v>
      </c>
      <c r="C44" s="12">
        <v>6</v>
      </c>
      <c r="D44" s="24">
        <v>1684.4</v>
      </c>
      <c r="E44" s="25"/>
      <c r="F44" s="15">
        <v>662.09</v>
      </c>
      <c r="G44" s="16">
        <v>0</v>
      </c>
      <c r="H44" s="26"/>
      <c r="I44" s="17">
        <v>234.76499999999999</v>
      </c>
      <c r="J44" s="18" t="s">
        <v>156</v>
      </c>
      <c r="K44" s="17" t="s">
        <v>157</v>
      </c>
      <c r="L44" s="16" t="s">
        <v>158</v>
      </c>
      <c r="M44" s="27"/>
      <c r="N44" s="20"/>
      <c r="O44" s="15">
        <v>0</v>
      </c>
      <c r="P44" s="15">
        <v>0</v>
      </c>
      <c r="Q44" s="21">
        <v>117.907</v>
      </c>
      <c r="R44" s="22">
        <f t="shared" si="1"/>
        <v>1014.7620000000001</v>
      </c>
      <c r="S44" s="21">
        <v>452.16899999999998</v>
      </c>
      <c r="T44" s="21">
        <v>1133.404</v>
      </c>
      <c r="U44" s="23">
        <f t="shared" si="0"/>
        <v>2600.335</v>
      </c>
    </row>
    <row r="45" spans="1:21">
      <c r="A45" s="10">
        <v>41</v>
      </c>
      <c r="B45" s="11" t="s">
        <v>146</v>
      </c>
      <c r="C45" s="12">
        <v>8</v>
      </c>
      <c r="D45" s="24">
        <v>1681.2</v>
      </c>
      <c r="E45" s="25"/>
      <c r="F45" s="15">
        <v>660.83199999999999</v>
      </c>
      <c r="G45" s="16">
        <v>0</v>
      </c>
      <c r="H45" s="26"/>
      <c r="I45" s="17">
        <v>234.31899999999999</v>
      </c>
      <c r="J45" s="18" t="s">
        <v>159</v>
      </c>
      <c r="K45" s="17" t="s">
        <v>160</v>
      </c>
      <c r="L45" s="16" t="s">
        <v>161</v>
      </c>
      <c r="M45" s="27"/>
      <c r="N45" s="20"/>
      <c r="O45" s="15">
        <v>0</v>
      </c>
      <c r="P45" s="15">
        <v>0</v>
      </c>
      <c r="Q45" s="21">
        <v>117.67</v>
      </c>
      <c r="R45" s="22">
        <f t="shared" si="1"/>
        <v>1012.8209999999999</v>
      </c>
      <c r="S45" s="21">
        <v>451.31</v>
      </c>
      <c r="T45" s="21">
        <v>1131.251</v>
      </c>
      <c r="U45" s="23">
        <f t="shared" si="0"/>
        <v>2595.3819999999996</v>
      </c>
    </row>
    <row r="46" spans="1:21">
      <c r="A46" s="10">
        <v>42</v>
      </c>
      <c r="B46" s="11" t="s">
        <v>162</v>
      </c>
      <c r="C46" s="12">
        <v>23</v>
      </c>
      <c r="D46" s="24">
        <v>1319</v>
      </c>
      <c r="E46" s="25"/>
      <c r="F46" s="15">
        <v>518.46100000000001</v>
      </c>
      <c r="G46" s="16">
        <v>0</v>
      </c>
      <c r="H46" s="26"/>
      <c r="I46" s="17">
        <v>183.83699999999999</v>
      </c>
      <c r="J46" s="18" t="s">
        <v>163</v>
      </c>
      <c r="K46" s="17" t="s">
        <v>164</v>
      </c>
      <c r="L46" s="16" t="s">
        <v>165</v>
      </c>
      <c r="M46" s="27"/>
      <c r="N46" s="20"/>
      <c r="O46" s="15">
        <v>0</v>
      </c>
      <c r="P46" s="15">
        <v>0</v>
      </c>
      <c r="Q46" s="21">
        <v>92.319000000000003</v>
      </c>
      <c r="R46" s="22">
        <f t="shared" si="1"/>
        <v>794.61699999999996</v>
      </c>
      <c r="S46" s="21">
        <v>354.07900000000001</v>
      </c>
      <c r="T46" s="21">
        <v>887.53200000000004</v>
      </c>
      <c r="U46" s="23">
        <f t="shared" si="0"/>
        <v>2036.2280000000001</v>
      </c>
    </row>
    <row r="47" spans="1:21">
      <c r="A47" s="10">
        <v>43</v>
      </c>
      <c r="B47" s="11" t="s">
        <v>166</v>
      </c>
      <c r="C47" s="12">
        <v>10</v>
      </c>
      <c r="D47" s="24">
        <v>3464.4</v>
      </c>
      <c r="E47" s="25"/>
      <c r="F47" s="15">
        <v>1361.7570000000001</v>
      </c>
      <c r="G47" s="16">
        <v>0</v>
      </c>
      <c r="H47" s="26"/>
      <c r="I47" s="17">
        <v>482.85399999999998</v>
      </c>
      <c r="J47" s="18" t="s">
        <v>167</v>
      </c>
      <c r="K47" s="17" t="s">
        <v>168</v>
      </c>
      <c r="L47" s="16" t="s">
        <v>169</v>
      </c>
      <c r="M47" s="27"/>
      <c r="N47" s="20"/>
      <c r="O47" s="15">
        <v>0</v>
      </c>
      <c r="P47" s="15">
        <v>0</v>
      </c>
      <c r="Q47" s="21">
        <v>242.47900000000001</v>
      </c>
      <c r="R47" s="22">
        <f t="shared" si="1"/>
        <v>2087.09</v>
      </c>
      <c r="S47" s="21">
        <v>930</v>
      </c>
      <c r="T47" s="21">
        <v>2331.136</v>
      </c>
      <c r="U47" s="23">
        <f t="shared" si="0"/>
        <v>5348.2260000000006</v>
      </c>
    </row>
    <row r="48" spans="1:21">
      <c r="A48" s="33">
        <v>44</v>
      </c>
      <c r="B48" s="34" t="s">
        <v>170</v>
      </c>
      <c r="C48" s="35">
        <v>11</v>
      </c>
      <c r="D48" s="36">
        <v>11946</v>
      </c>
      <c r="E48" s="37">
        <v>271.8</v>
      </c>
      <c r="F48" s="38">
        <v>4802.4690000000001</v>
      </c>
      <c r="G48" s="39">
        <v>0</v>
      </c>
      <c r="H48" s="50">
        <v>2045.2439999999999</v>
      </c>
      <c r="I48" s="17">
        <v>1688.9290000000001</v>
      </c>
      <c r="J48" s="18" t="s">
        <v>171</v>
      </c>
      <c r="K48" s="17" t="s">
        <v>172</v>
      </c>
      <c r="L48" s="16" t="s">
        <v>173</v>
      </c>
      <c r="M48" s="41">
        <v>1353.8</v>
      </c>
      <c r="N48" s="51">
        <v>18313.468000000001</v>
      </c>
      <c r="O48" s="15">
        <v>0</v>
      </c>
      <c r="P48" s="15">
        <v>0</v>
      </c>
      <c r="Q48" s="21">
        <v>855.14499999999998</v>
      </c>
      <c r="R48" s="22">
        <f t="shared" si="1"/>
        <v>29059.055</v>
      </c>
      <c r="S48" s="21">
        <v>3279.806</v>
      </c>
      <c r="T48" s="21">
        <v>8221.1489999999994</v>
      </c>
      <c r="U48" s="23">
        <f t="shared" si="0"/>
        <v>40560.01</v>
      </c>
    </row>
    <row r="49" spans="1:21">
      <c r="A49" s="33">
        <v>45</v>
      </c>
      <c r="B49" s="34" t="s">
        <v>174</v>
      </c>
      <c r="C49" s="35">
        <v>11</v>
      </c>
      <c r="D49" s="36">
        <v>754.49</v>
      </c>
      <c r="E49" s="37"/>
      <c r="F49" s="38">
        <v>296.56900000000002</v>
      </c>
      <c r="G49" s="39">
        <v>0</v>
      </c>
      <c r="H49" s="50">
        <v>132.97800000000001</v>
      </c>
      <c r="I49" s="17">
        <v>105.158</v>
      </c>
      <c r="J49" s="18" t="s">
        <v>175</v>
      </c>
      <c r="K49" s="17" t="s">
        <v>176</v>
      </c>
      <c r="L49" s="16" t="s">
        <v>177</v>
      </c>
      <c r="M49" s="43"/>
      <c r="N49" s="52"/>
      <c r="O49" s="15">
        <v>0</v>
      </c>
      <c r="P49" s="15">
        <v>0</v>
      </c>
      <c r="Q49" s="21">
        <v>52.808</v>
      </c>
      <c r="R49" s="22">
        <f t="shared" si="1"/>
        <v>587.51300000000003</v>
      </c>
      <c r="S49" s="21">
        <v>202.53899999999999</v>
      </c>
      <c r="T49" s="21">
        <v>507.68299999999999</v>
      </c>
      <c r="U49" s="23">
        <f t="shared" si="0"/>
        <v>1297.7350000000001</v>
      </c>
    </row>
    <row r="50" spans="1:21">
      <c r="A50" s="10">
        <v>46</v>
      </c>
      <c r="B50" s="11" t="s">
        <v>166</v>
      </c>
      <c r="C50" s="12">
        <v>12</v>
      </c>
      <c r="D50" s="24">
        <v>2086.3000000000002</v>
      </c>
      <c r="E50" s="25">
        <v>535.20000000000005</v>
      </c>
      <c r="F50" s="15">
        <v>1030.4369999999999</v>
      </c>
      <c r="G50" s="16">
        <v>0</v>
      </c>
      <c r="H50" s="26"/>
      <c r="I50" s="17">
        <v>369.55500000000001</v>
      </c>
      <c r="J50" s="18" t="s">
        <v>178</v>
      </c>
      <c r="K50" s="17" t="s">
        <v>179</v>
      </c>
      <c r="L50" s="16" t="s">
        <v>180</v>
      </c>
      <c r="M50" s="27"/>
      <c r="N50" s="20"/>
      <c r="O50" s="15">
        <v>0</v>
      </c>
      <c r="P50" s="15">
        <v>0</v>
      </c>
      <c r="Q50" s="21">
        <v>183.483</v>
      </c>
      <c r="R50" s="22">
        <f t="shared" si="1"/>
        <v>1583.4749999999999</v>
      </c>
      <c r="S50" s="21">
        <v>703.72799999999995</v>
      </c>
      <c r="T50" s="21">
        <v>1763.963</v>
      </c>
      <c r="U50" s="23">
        <f t="shared" si="0"/>
        <v>4051.1660000000002</v>
      </c>
    </row>
    <row r="51" spans="1:21">
      <c r="A51" s="10">
        <v>47</v>
      </c>
      <c r="B51" s="11" t="s">
        <v>166</v>
      </c>
      <c r="C51" s="12">
        <v>2</v>
      </c>
      <c r="D51" s="24">
        <v>1134.0999999999999</v>
      </c>
      <c r="E51" s="25">
        <v>227.6</v>
      </c>
      <c r="F51" s="15">
        <v>535.24599999999998</v>
      </c>
      <c r="G51" s="16">
        <v>0</v>
      </c>
      <c r="H51" s="26"/>
      <c r="I51" s="17">
        <v>189.78800000000001</v>
      </c>
      <c r="J51" s="18" t="s">
        <v>181</v>
      </c>
      <c r="K51" s="17" t="s">
        <v>182</v>
      </c>
      <c r="L51" s="16" t="s">
        <v>183</v>
      </c>
      <c r="M51" s="27"/>
      <c r="N51" s="20"/>
      <c r="O51" s="15">
        <v>0</v>
      </c>
      <c r="P51" s="15">
        <v>0</v>
      </c>
      <c r="Q51" s="21">
        <v>95.308000000000007</v>
      </c>
      <c r="R51" s="22">
        <f t="shared" si="1"/>
        <v>820.34199999999998</v>
      </c>
      <c r="S51" s="21">
        <v>365.541</v>
      </c>
      <c r="T51" s="21">
        <v>916.26499999999999</v>
      </c>
      <c r="U51" s="23">
        <f t="shared" si="0"/>
        <v>2102.1480000000001</v>
      </c>
    </row>
    <row r="52" spans="1:21">
      <c r="A52" s="10">
        <v>48</v>
      </c>
      <c r="B52" s="11" t="s">
        <v>166</v>
      </c>
      <c r="C52" s="12">
        <v>3</v>
      </c>
      <c r="D52" s="24">
        <v>2453.3000000000002</v>
      </c>
      <c r="E52" s="25">
        <v>275.3</v>
      </c>
      <c r="F52" s="15">
        <v>1072.5350000000001</v>
      </c>
      <c r="G52" s="16">
        <v>0</v>
      </c>
      <c r="H52" s="26"/>
      <c r="I52" s="17">
        <v>380.30099999999999</v>
      </c>
      <c r="J52" s="18" t="s">
        <v>184</v>
      </c>
      <c r="K52" s="17" t="s">
        <v>185</v>
      </c>
      <c r="L52" s="16" t="s">
        <v>186</v>
      </c>
      <c r="M52" s="27"/>
      <c r="N52" s="20"/>
      <c r="O52" s="15">
        <v>0</v>
      </c>
      <c r="P52" s="15">
        <v>0</v>
      </c>
      <c r="Q52" s="21">
        <v>190.98</v>
      </c>
      <c r="R52" s="22">
        <f t="shared" si="1"/>
        <v>1643.816</v>
      </c>
      <c r="S52" s="21">
        <v>732.47900000000004</v>
      </c>
      <c r="T52" s="21">
        <v>1836.028</v>
      </c>
      <c r="U52" s="23">
        <f t="shared" si="0"/>
        <v>4212.3230000000003</v>
      </c>
    </row>
    <row r="53" spans="1:21">
      <c r="A53" s="10">
        <v>49</v>
      </c>
      <c r="B53" s="11" t="s">
        <v>166</v>
      </c>
      <c r="C53" s="12">
        <v>38</v>
      </c>
      <c r="D53" s="24">
        <v>2521.5</v>
      </c>
      <c r="E53" s="25">
        <v>141.4</v>
      </c>
      <c r="F53" s="15">
        <v>1046.71</v>
      </c>
      <c r="G53" s="16">
        <v>0</v>
      </c>
      <c r="H53" s="26"/>
      <c r="I53" s="17">
        <v>371.14400000000001</v>
      </c>
      <c r="J53" s="18" t="s">
        <v>187</v>
      </c>
      <c r="K53" s="17" t="s">
        <v>188</v>
      </c>
      <c r="L53" s="16" t="s">
        <v>189</v>
      </c>
      <c r="M53" s="27"/>
      <c r="N53" s="20"/>
      <c r="O53" s="15">
        <v>0</v>
      </c>
      <c r="P53" s="15">
        <v>0</v>
      </c>
      <c r="Q53" s="21">
        <v>186.381</v>
      </c>
      <c r="R53" s="22">
        <f t="shared" si="1"/>
        <v>1604.2350000000001</v>
      </c>
      <c r="S53" s="21">
        <v>687.99699999999996</v>
      </c>
      <c r="T53" s="21">
        <v>1791.82</v>
      </c>
      <c r="U53" s="23">
        <f t="shared" si="0"/>
        <v>4084.0519999999997</v>
      </c>
    </row>
    <row r="54" spans="1:21">
      <c r="A54" s="10">
        <v>50</v>
      </c>
      <c r="B54" s="11" t="s">
        <v>166</v>
      </c>
      <c r="C54" s="12">
        <v>39</v>
      </c>
      <c r="D54" s="24">
        <v>901.1</v>
      </c>
      <c r="E54" s="32"/>
      <c r="F54" s="15">
        <v>354.19799999999998</v>
      </c>
      <c r="G54" s="16">
        <v>0</v>
      </c>
      <c r="H54" s="26"/>
      <c r="I54" s="17">
        <v>125.592</v>
      </c>
      <c r="J54" s="18" t="s">
        <v>190</v>
      </c>
      <c r="K54" s="17" t="s">
        <v>191</v>
      </c>
      <c r="L54" s="16" t="s">
        <v>192</v>
      </c>
      <c r="M54" s="27"/>
      <c r="N54" s="20"/>
      <c r="O54" s="15">
        <v>0</v>
      </c>
      <c r="P54" s="15">
        <v>0</v>
      </c>
      <c r="Q54" s="21">
        <v>63.07</v>
      </c>
      <c r="R54" s="22">
        <f t="shared" si="1"/>
        <v>542.86</v>
      </c>
      <c r="S54" s="21">
        <v>241.899</v>
      </c>
      <c r="T54" s="21">
        <v>606.33500000000004</v>
      </c>
      <c r="U54" s="23">
        <f t="shared" si="0"/>
        <v>1391.0940000000001</v>
      </c>
    </row>
    <row r="55" spans="1:21">
      <c r="A55" s="10">
        <v>51</v>
      </c>
      <c r="B55" s="11" t="s">
        <v>166</v>
      </c>
      <c r="C55" s="12">
        <v>40</v>
      </c>
      <c r="D55" s="24">
        <v>4628.3</v>
      </c>
      <c r="E55" s="25"/>
      <c r="F55" s="15">
        <v>1819.2529999999999</v>
      </c>
      <c r="G55" s="16">
        <v>0</v>
      </c>
      <c r="H55" s="26"/>
      <c r="I55" s="17">
        <v>645.07299999999998</v>
      </c>
      <c r="J55" s="18" t="s">
        <v>193</v>
      </c>
      <c r="K55" s="17" t="s">
        <v>194</v>
      </c>
      <c r="L55" s="16" t="s">
        <v>195</v>
      </c>
      <c r="M55" s="27"/>
      <c r="N55" s="20"/>
      <c r="O55" s="15">
        <v>0</v>
      </c>
      <c r="P55" s="15">
        <v>0</v>
      </c>
      <c r="Q55" s="21">
        <v>323.94299999999998</v>
      </c>
      <c r="R55" s="22">
        <f t="shared" si="1"/>
        <v>2788.2690000000002</v>
      </c>
      <c r="S55" s="21">
        <v>1242.443</v>
      </c>
      <c r="T55" s="21">
        <v>3114.3040000000001</v>
      </c>
      <c r="U55" s="23">
        <f t="shared" si="0"/>
        <v>7145.0160000000005</v>
      </c>
    </row>
    <row r="56" spans="1:21">
      <c r="A56" s="10">
        <v>52</v>
      </c>
      <c r="B56" s="11" t="s">
        <v>166</v>
      </c>
      <c r="C56" s="12" t="s">
        <v>196</v>
      </c>
      <c r="D56" s="24">
        <v>1804.5</v>
      </c>
      <c r="E56" s="25"/>
      <c r="F56" s="15">
        <v>709.298</v>
      </c>
      <c r="G56" s="16">
        <v>0</v>
      </c>
      <c r="H56" s="26"/>
      <c r="I56" s="17">
        <v>251.50399999999999</v>
      </c>
      <c r="J56" s="18" t="s">
        <v>197</v>
      </c>
      <c r="K56" s="17" t="s">
        <v>198</v>
      </c>
      <c r="L56" s="16" t="s">
        <v>199</v>
      </c>
      <c r="M56" s="27"/>
      <c r="N56" s="20"/>
      <c r="O56" s="15">
        <v>0</v>
      </c>
      <c r="P56" s="15">
        <v>0</v>
      </c>
      <c r="Q56" s="21">
        <v>126.3</v>
      </c>
      <c r="R56" s="22">
        <f t="shared" si="1"/>
        <v>1087.1020000000001</v>
      </c>
      <c r="S56" s="21">
        <v>484.40899999999999</v>
      </c>
      <c r="T56" s="21">
        <v>1214.2170000000001</v>
      </c>
      <c r="U56" s="23">
        <f t="shared" si="0"/>
        <v>2785.7280000000001</v>
      </c>
    </row>
    <row r="57" spans="1:21">
      <c r="A57" s="10">
        <v>53</v>
      </c>
      <c r="B57" s="11" t="s">
        <v>166</v>
      </c>
      <c r="C57" s="12">
        <v>5</v>
      </c>
      <c r="D57" s="24">
        <v>4456.5</v>
      </c>
      <c r="E57" s="25"/>
      <c r="F57" s="15">
        <v>1751.723</v>
      </c>
      <c r="G57" s="16">
        <v>0</v>
      </c>
      <c r="H57" s="26"/>
      <c r="I57" s="17">
        <v>621.12699999999995</v>
      </c>
      <c r="J57" s="18" t="s">
        <v>200</v>
      </c>
      <c r="K57" s="17" t="s">
        <v>201</v>
      </c>
      <c r="L57" s="16">
        <v>0</v>
      </c>
      <c r="M57" s="27"/>
      <c r="N57" s="20"/>
      <c r="O57" s="15">
        <v>0</v>
      </c>
      <c r="P57" s="15">
        <v>0</v>
      </c>
      <c r="Q57" s="21">
        <v>311.91800000000001</v>
      </c>
      <c r="R57" s="22">
        <f t="shared" si="1"/>
        <v>2684.768</v>
      </c>
      <c r="S57" s="21">
        <v>1196.325</v>
      </c>
      <c r="T57" s="21">
        <v>2998.703</v>
      </c>
      <c r="U57" s="23">
        <f t="shared" si="0"/>
        <v>6879.7960000000003</v>
      </c>
    </row>
    <row r="58" spans="1:21">
      <c r="A58" s="10">
        <v>54</v>
      </c>
      <c r="B58" s="11" t="s">
        <v>166</v>
      </c>
      <c r="C58" s="12">
        <v>52</v>
      </c>
      <c r="D58" s="24">
        <v>2602.09</v>
      </c>
      <c r="E58" s="25">
        <v>411.8</v>
      </c>
      <c r="F58" s="15">
        <v>1184.674</v>
      </c>
      <c r="G58" s="16">
        <v>0</v>
      </c>
      <c r="H58" s="26"/>
      <c r="I58" s="17">
        <v>420.06400000000002</v>
      </c>
      <c r="J58" s="18" t="s">
        <v>202</v>
      </c>
      <c r="K58" s="17" t="s">
        <v>203</v>
      </c>
      <c r="L58" s="16" t="s">
        <v>204</v>
      </c>
      <c r="M58" s="27"/>
      <c r="N58" s="20"/>
      <c r="O58" s="15">
        <v>0</v>
      </c>
      <c r="P58" s="15">
        <v>0</v>
      </c>
      <c r="Q58" s="21">
        <v>210.947</v>
      </c>
      <c r="R58" s="22">
        <f t="shared" si="1"/>
        <v>1815.6849999999999</v>
      </c>
      <c r="S58" s="21">
        <v>809.06299999999999</v>
      </c>
      <c r="T58" s="21">
        <v>2027.9949999999999</v>
      </c>
      <c r="U58" s="23">
        <f t="shared" si="0"/>
        <v>4652.7430000000004</v>
      </c>
    </row>
    <row r="59" spans="1:21">
      <c r="A59" s="10">
        <v>55</v>
      </c>
      <c r="B59" s="11" t="s">
        <v>166</v>
      </c>
      <c r="C59" s="12">
        <v>58</v>
      </c>
      <c r="D59" s="24">
        <v>624.20000000000005</v>
      </c>
      <c r="E59" s="25"/>
      <c r="F59" s="15">
        <v>245.35499999999999</v>
      </c>
      <c r="G59" s="16">
        <v>0</v>
      </c>
      <c r="H59" s="26"/>
      <c r="I59" s="17">
        <v>86.998000000000005</v>
      </c>
      <c r="J59" s="18" t="s">
        <v>205</v>
      </c>
      <c r="K59" s="17" t="s">
        <v>206</v>
      </c>
      <c r="L59" s="16" t="s">
        <v>207</v>
      </c>
      <c r="M59" s="27"/>
      <c r="N59" s="20"/>
      <c r="O59" s="15">
        <v>0</v>
      </c>
      <c r="P59" s="15">
        <v>0</v>
      </c>
      <c r="Q59" s="21">
        <v>43.689</v>
      </c>
      <c r="R59" s="22">
        <f t="shared" si="1"/>
        <v>376.04200000000003</v>
      </c>
      <c r="S59" s="21">
        <v>167.566</v>
      </c>
      <c r="T59" s="21">
        <v>420.01299999999998</v>
      </c>
      <c r="U59" s="23">
        <f t="shared" si="0"/>
        <v>963.62100000000009</v>
      </c>
    </row>
    <row r="60" spans="1:21">
      <c r="A60" s="10">
        <v>56</v>
      </c>
      <c r="B60" s="11" t="s">
        <v>166</v>
      </c>
      <c r="C60" s="12">
        <v>6</v>
      </c>
      <c r="D60" s="24">
        <v>1642.8</v>
      </c>
      <c r="E60" s="25"/>
      <c r="F60" s="15">
        <v>6454.7380000000003</v>
      </c>
      <c r="G60" s="16">
        <v>0</v>
      </c>
      <c r="H60" s="26"/>
      <c r="I60" s="17">
        <v>228.96700000000001</v>
      </c>
      <c r="J60" s="18" t="s">
        <v>208</v>
      </c>
      <c r="K60" s="17" t="s">
        <v>209</v>
      </c>
      <c r="L60" s="16" t="s">
        <v>210</v>
      </c>
      <c r="M60" s="27"/>
      <c r="N60" s="20"/>
      <c r="O60" s="15">
        <v>0</v>
      </c>
      <c r="P60" s="15">
        <v>0</v>
      </c>
      <c r="Q60" s="21">
        <v>114.982</v>
      </c>
      <c r="R60" s="22">
        <f t="shared" si="1"/>
        <v>6798.6869999999999</v>
      </c>
      <c r="S60" s="21">
        <v>441.00099999999998</v>
      </c>
      <c r="T60" s="21">
        <v>1105.412</v>
      </c>
      <c r="U60" s="23">
        <f t="shared" si="0"/>
        <v>8345.1</v>
      </c>
    </row>
    <row r="61" spans="1:21">
      <c r="A61" s="10">
        <v>57</v>
      </c>
      <c r="B61" s="11" t="s">
        <v>166</v>
      </c>
      <c r="C61" s="12">
        <v>60</v>
      </c>
      <c r="D61" s="24">
        <v>618.1</v>
      </c>
      <c r="E61" s="25">
        <v>84.4</v>
      </c>
      <c r="F61" s="15">
        <v>276.13299999999998</v>
      </c>
      <c r="G61" s="16">
        <v>0</v>
      </c>
      <c r="H61" s="26"/>
      <c r="I61" s="17">
        <v>97.912000000000006</v>
      </c>
      <c r="J61" s="18" t="s">
        <v>211</v>
      </c>
      <c r="K61" s="17" t="s">
        <v>212</v>
      </c>
      <c r="L61" s="16" t="s">
        <v>213</v>
      </c>
      <c r="M61" s="27"/>
      <c r="N61" s="20"/>
      <c r="O61" s="15">
        <v>0</v>
      </c>
      <c r="P61" s="15">
        <v>0</v>
      </c>
      <c r="Q61" s="21">
        <v>46.168999999999997</v>
      </c>
      <c r="R61" s="22">
        <f t="shared" si="1"/>
        <v>420.21399999999994</v>
      </c>
      <c r="S61" s="21">
        <v>188.583</v>
      </c>
      <c r="T61" s="21">
        <v>472.7</v>
      </c>
      <c r="U61" s="23">
        <f t="shared" si="0"/>
        <v>1081.4969999999998</v>
      </c>
    </row>
    <row r="62" spans="1:21">
      <c r="A62" s="10">
        <v>58</v>
      </c>
      <c r="B62" s="11" t="s">
        <v>166</v>
      </c>
      <c r="C62" s="12">
        <v>64</v>
      </c>
      <c r="D62" s="24">
        <v>616.20000000000005</v>
      </c>
      <c r="E62" s="25"/>
      <c r="F62" s="15">
        <v>242.21100000000001</v>
      </c>
      <c r="G62" s="16">
        <v>0</v>
      </c>
      <c r="H62" s="26"/>
      <c r="I62" s="17">
        <v>85.882999999999996</v>
      </c>
      <c r="J62" s="18" t="s">
        <v>214</v>
      </c>
      <c r="K62" s="17" t="s">
        <v>215</v>
      </c>
      <c r="L62" s="16">
        <v>0</v>
      </c>
      <c r="M62" s="27"/>
      <c r="N62" s="20"/>
      <c r="O62" s="15">
        <v>0</v>
      </c>
      <c r="P62" s="15">
        <v>0</v>
      </c>
      <c r="Q62" s="21">
        <v>43.128999999999998</v>
      </c>
      <c r="R62" s="22">
        <f t="shared" si="1"/>
        <v>371.22300000000001</v>
      </c>
      <c r="S62" s="21">
        <v>165.416</v>
      </c>
      <c r="T62" s="21">
        <v>414.63</v>
      </c>
      <c r="U62" s="23">
        <f t="shared" si="0"/>
        <v>951.26900000000001</v>
      </c>
    </row>
    <row r="63" spans="1:21">
      <c r="A63" s="10">
        <v>59</v>
      </c>
      <c r="B63" s="11" t="s">
        <v>166</v>
      </c>
      <c r="C63" s="12">
        <v>7</v>
      </c>
      <c r="D63" s="24">
        <v>4323.53</v>
      </c>
      <c r="E63" s="25"/>
      <c r="F63" s="15">
        <v>1699.4570000000001</v>
      </c>
      <c r="G63" s="16">
        <v>0</v>
      </c>
      <c r="H63" s="26"/>
      <c r="I63" s="17">
        <v>602.596</v>
      </c>
      <c r="J63" s="18" t="s">
        <v>216</v>
      </c>
      <c r="K63" s="17" t="s">
        <v>217</v>
      </c>
      <c r="L63" s="16" t="s">
        <v>218</v>
      </c>
      <c r="M63" s="27"/>
      <c r="N63" s="20"/>
      <c r="O63" s="15">
        <v>0</v>
      </c>
      <c r="P63" s="15">
        <v>0</v>
      </c>
      <c r="Q63" s="21">
        <v>302.61099999999999</v>
      </c>
      <c r="R63" s="22">
        <f t="shared" si="1"/>
        <v>2604.6639999999998</v>
      </c>
      <c r="S63" s="21">
        <v>1160.6289999999999</v>
      </c>
      <c r="T63" s="21">
        <v>2909.23</v>
      </c>
      <c r="U63" s="23">
        <f t="shared" si="0"/>
        <v>6674.5229999999992</v>
      </c>
    </row>
    <row r="64" spans="1:21">
      <c r="A64" s="10">
        <v>60</v>
      </c>
      <c r="B64" s="11" t="s">
        <v>166</v>
      </c>
      <c r="C64" s="12">
        <v>82</v>
      </c>
      <c r="D64" s="24">
        <v>436.2</v>
      </c>
      <c r="E64" s="25">
        <v>323.7</v>
      </c>
      <c r="F64" s="15">
        <v>298.69499999999999</v>
      </c>
      <c r="G64" s="16">
        <v>0</v>
      </c>
      <c r="H64" s="26"/>
      <c r="I64" s="17">
        <v>105.91200000000001</v>
      </c>
      <c r="J64" s="18" t="s">
        <v>219</v>
      </c>
      <c r="K64" s="17" t="s">
        <v>220</v>
      </c>
      <c r="L64" s="16" t="s">
        <v>221</v>
      </c>
      <c r="M64" s="27"/>
      <c r="N64" s="20"/>
      <c r="O64" s="15">
        <v>0</v>
      </c>
      <c r="P64" s="15">
        <v>0</v>
      </c>
      <c r="Q64" s="21">
        <v>53.186999999999998</v>
      </c>
      <c r="R64" s="22">
        <f t="shared" si="1"/>
        <v>457.79399999999998</v>
      </c>
      <c r="S64" s="21">
        <v>203.99100000000001</v>
      </c>
      <c r="T64" s="21">
        <v>511.32400000000001</v>
      </c>
      <c r="U64" s="23">
        <f t="shared" si="0"/>
        <v>1173.1089999999999</v>
      </c>
    </row>
    <row r="65" spans="1:21">
      <c r="A65" s="10">
        <v>61</v>
      </c>
      <c r="B65" s="11" t="s">
        <v>166</v>
      </c>
      <c r="C65" s="12">
        <v>84</v>
      </c>
      <c r="D65" s="24">
        <v>1771.8</v>
      </c>
      <c r="E65" s="25"/>
      <c r="F65" s="15">
        <v>696.44399999999996</v>
      </c>
      <c r="G65" s="16">
        <v>0</v>
      </c>
      <c r="H65" s="26"/>
      <c r="I65" s="17">
        <v>246.946</v>
      </c>
      <c r="J65" s="18" t="s">
        <v>222</v>
      </c>
      <c r="K65" s="17" t="s">
        <v>223</v>
      </c>
      <c r="L65" s="16" t="s">
        <v>224</v>
      </c>
      <c r="M65" s="27"/>
      <c r="N65" s="20"/>
      <c r="O65" s="15">
        <v>0</v>
      </c>
      <c r="P65" s="15">
        <v>0</v>
      </c>
      <c r="Q65" s="21">
        <v>124.011</v>
      </c>
      <c r="R65" s="22">
        <f t="shared" si="1"/>
        <v>1067.4010000000001</v>
      </c>
      <c r="S65" s="21">
        <v>475.63099999999997</v>
      </c>
      <c r="T65" s="21">
        <v>1192.2139999999999</v>
      </c>
      <c r="U65" s="23">
        <f t="shared" si="0"/>
        <v>2735.2460000000001</v>
      </c>
    </row>
    <row r="66" spans="1:21">
      <c r="A66" s="10">
        <v>62</v>
      </c>
      <c r="B66" s="11" t="s">
        <v>166</v>
      </c>
      <c r="C66" s="12" t="s">
        <v>225</v>
      </c>
      <c r="D66" s="24">
        <v>225.8</v>
      </c>
      <c r="E66" s="25"/>
      <c r="F66" s="15">
        <v>88.756</v>
      </c>
      <c r="G66" s="16">
        <v>0</v>
      </c>
      <c r="H66" s="26"/>
      <c r="I66" s="17">
        <v>31.471</v>
      </c>
      <c r="J66" s="18" t="s">
        <v>226</v>
      </c>
      <c r="K66" s="17" t="s">
        <v>227</v>
      </c>
      <c r="L66" s="16" t="s">
        <v>228</v>
      </c>
      <c r="M66" s="27"/>
      <c r="N66" s="20"/>
      <c r="O66" s="15">
        <v>0</v>
      </c>
      <c r="P66" s="15">
        <v>0</v>
      </c>
      <c r="Q66" s="21">
        <v>15.804</v>
      </c>
      <c r="R66" s="22">
        <f t="shared" si="1"/>
        <v>136.03100000000001</v>
      </c>
      <c r="S66" s="21">
        <v>60.615000000000002</v>
      </c>
      <c r="T66" s="21">
        <v>151.93700000000001</v>
      </c>
      <c r="U66" s="23">
        <f t="shared" si="0"/>
        <v>348.58300000000003</v>
      </c>
    </row>
    <row r="67" spans="1:21">
      <c r="A67" s="10">
        <v>63</v>
      </c>
      <c r="B67" s="11" t="s">
        <v>166</v>
      </c>
      <c r="C67" s="12">
        <v>9</v>
      </c>
      <c r="D67" s="24">
        <v>4968.07</v>
      </c>
      <c r="E67" s="25"/>
      <c r="F67" s="15">
        <v>1953.2</v>
      </c>
      <c r="G67" s="16">
        <v>0</v>
      </c>
      <c r="H67" s="26"/>
      <c r="I67" s="17">
        <v>692.42899999999997</v>
      </c>
      <c r="J67" s="18" t="s">
        <v>229</v>
      </c>
      <c r="K67" s="17" t="s">
        <v>230</v>
      </c>
      <c r="L67" s="16">
        <v>0</v>
      </c>
      <c r="M67" s="27"/>
      <c r="N67" s="20"/>
      <c r="O67" s="15">
        <v>0</v>
      </c>
      <c r="P67" s="15">
        <v>0</v>
      </c>
      <c r="Q67" s="21">
        <v>347.72399999999999</v>
      </c>
      <c r="R67" s="22">
        <f t="shared" si="1"/>
        <v>2993.3530000000001</v>
      </c>
      <c r="S67" s="21">
        <v>1333.653</v>
      </c>
      <c r="T67" s="21">
        <v>3342.93</v>
      </c>
      <c r="U67" s="23">
        <f t="shared" si="0"/>
        <v>7669.9359999999997</v>
      </c>
    </row>
    <row r="68" spans="1:21">
      <c r="A68" s="10">
        <v>64</v>
      </c>
      <c r="B68" s="11" t="s">
        <v>231</v>
      </c>
      <c r="C68" s="12">
        <v>18</v>
      </c>
      <c r="D68" s="24">
        <v>452.71</v>
      </c>
      <c r="E68" s="25"/>
      <c r="F68" s="15">
        <v>177.947</v>
      </c>
      <c r="G68" s="16">
        <v>0</v>
      </c>
      <c r="H68" s="26"/>
      <c r="I68" s="17">
        <v>63.097000000000001</v>
      </c>
      <c r="J68" s="18" t="s">
        <v>232</v>
      </c>
      <c r="K68" s="17" t="s">
        <v>233</v>
      </c>
      <c r="L68" s="16" t="s">
        <v>234</v>
      </c>
      <c r="M68" s="27"/>
      <c r="N68" s="20"/>
      <c r="O68" s="15">
        <v>0</v>
      </c>
      <c r="P68" s="15">
        <v>0</v>
      </c>
      <c r="Q68" s="21">
        <v>31.686</v>
      </c>
      <c r="R68" s="22">
        <f t="shared" si="1"/>
        <v>272.73</v>
      </c>
      <c r="S68" s="21">
        <v>121.52800000000001</v>
      </c>
      <c r="T68" s="21">
        <v>304.62099999999998</v>
      </c>
      <c r="U68" s="23">
        <f t="shared" si="0"/>
        <v>698.87900000000002</v>
      </c>
    </row>
    <row r="69" spans="1:21">
      <c r="A69" s="10">
        <v>65</v>
      </c>
      <c r="B69" s="11" t="s">
        <v>231</v>
      </c>
      <c r="C69" s="12">
        <v>23</v>
      </c>
      <c r="D69" s="24">
        <v>393.81</v>
      </c>
      <c r="E69" s="25"/>
      <c r="F69" s="15">
        <v>154.79599999999999</v>
      </c>
      <c r="G69" s="16">
        <v>0</v>
      </c>
      <c r="H69" s="26"/>
      <c r="I69" s="17">
        <v>54.887999999999998</v>
      </c>
      <c r="J69" s="18" t="s">
        <v>235</v>
      </c>
      <c r="K69" s="17" t="s">
        <v>236</v>
      </c>
      <c r="L69" s="16" t="s">
        <v>117</v>
      </c>
      <c r="M69" s="27"/>
      <c r="N69" s="20"/>
      <c r="O69" s="15">
        <v>0</v>
      </c>
      <c r="P69" s="15">
        <v>0</v>
      </c>
      <c r="Q69" s="21">
        <v>27.562999999999999</v>
      </c>
      <c r="R69" s="22">
        <f t="shared" si="1"/>
        <v>237.24699999999999</v>
      </c>
      <c r="S69" s="21">
        <v>105.71599999999999</v>
      </c>
      <c r="T69" s="21">
        <v>264.988</v>
      </c>
      <c r="U69" s="23">
        <f t="shared" si="0"/>
        <v>607.95100000000002</v>
      </c>
    </row>
    <row r="70" spans="1:21">
      <c r="A70" s="10">
        <v>66</v>
      </c>
      <c r="B70" s="11" t="s">
        <v>231</v>
      </c>
      <c r="C70" s="12">
        <v>27</v>
      </c>
      <c r="D70" s="24">
        <v>419.54</v>
      </c>
      <c r="E70" s="25"/>
      <c r="F70" s="15">
        <v>164.90899999999999</v>
      </c>
      <c r="G70" s="16">
        <v>0</v>
      </c>
      <c r="H70" s="26"/>
      <c r="I70" s="17">
        <v>58.473999999999997</v>
      </c>
      <c r="J70" s="18" t="s">
        <v>237</v>
      </c>
      <c r="K70" s="17" t="s">
        <v>238</v>
      </c>
      <c r="L70" s="16">
        <v>135.80000000000001</v>
      </c>
      <c r="M70" s="27"/>
      <c r="N70" s="20"/>
      <c r="O70" s="15">
        <v>0</v>
      </c>
      <c r="P70" s="15">
        <v>0</v>
      </c>
      <c r="Q70" s="21">
        <v>29.364000000000001</v>
      </c>
      <c r="R70" s="22">
        <f t="shared" si="1"/>
        <v>388.54699999999997</v>
      </c>
      <c r="S70" s="21">
        <v>112.623</v>
      </c>
      <c r="T70" s="21">
        <v>282.30099999999999</v>
      </c>
      <c r="U70" s="23">
        <f t="shared" ref="U70:U133" si="2">R70+S70+T70</f>
        <v>783.471</v>
      </c>
    </row>
    <row r="71" spans="1:21">
      <c r="A71" s="10">
        <v>67</v>
      </c>
      <c r="B71" s="11" t="s">
        <v>231</v>
      </c>
      <c r="C71" s="12">
        <v>57</v>
      </c>
      <c r="D71" s="24">
        <v>603.70000000000005</v>
      </c>
      <c r="E71" s="25"/>
      <c r="F71" s="15">
        <v>2</v>
      </c>
      <c r="G71" s="16">
        <v>0</v>
      </c>
      <c r="H71" s="26"/>
      <c r="I71" s="17">
        <v>84.141000000000005</v>
      </c>
      <c r="J71" s="18" t="s">
        <v>239</v>
      </c>
      <c r="K71" s="17" t="s">
        <v>240</v>
      </c>
      <c r="L71" s="16">
        <v>16.8</v>
      </c>
      <c r="M71" s="27"/>
      <c r="N71" s="20"/>
      <c r="O71" s="15">
        <v>0</v>
      </c>
      <c r="P71" s="15">
        <v>0</v>
      </c>
      <c r="Q71" s="21">
        <v>42.253999999999998</v>
      </c>
      <c r="R71" s="22">
        <f t="shared" si="1"/>
        <v>145.19499999999999</v>
      </c>
      <c r="S71" s="21">
        <v>162.06</v>
      </c>
      <c r="T71" s="21">
        <v>406.21899999999999</v>
      </c>
      <c r="U71" s="23">
        <f t="shared" si="2"/>
        <v>713.47399999999993</v>
      </c>
    </row>
    <row r="72" spans="1:21">
      <c r="A72" s="10">
        <v>68</v>
      </c>
      <c r="B72" s="11" t="s">
        <v>231</v>
      </c>
      <c r="C72" s="12">
        <v>59</v>
      </c>
      <c r="D72" s="24">
        <v>752.2</v>
      </c>
      <c r="E72" s="25"/>
      <c r="F72" s="15">
        <v>37.296999999999997</v>
      </c>
      <c r="G72" s="16">
        <v>0</v>
      </c>
      <c r="H72" s="26"/>
      <c r="I72" s="17">
        <v>104.839</v>
      </c>
      <c r="J72" s="18" t="s">
        <v>241</v>
      </c>
      <c r="K72" s="17" t="s">
        <v>242</v>
      </c>
      <c r="L72" s="16">
        <v>918.4</v>
      </c>
      <c r="M72" s="27"/>
      <c r="N72" s="20"/>
      <c r="O72" s="15">
        <v>0</v>
      </c>
      <c r="P72" s="15">
        <v>0</v>
      </c>
      <c r="Q72" s="21">
        <v>52.648000000000003</v>
      </c>
      <c r="R72" s="22">
        <f t="shared" ref="R72:R135" si="3">SUM(F72:Q72)</f>
        <v>1113.184</v>
      </c>
      <c r="S72" s="21">
        <v>201.92400000000001</v>
      </c>
      <c r="T72" s="21">
        <v>506.14299999999997</v>
      </c>
      <c r="U72" s="23">
        <f t="shared" si="2"/>
        <v>1821.251</v>
      </c>
    </row>
    <row r="73" spans="1:21">
      <c r="A73" s="10">
        <v>69</v>
      </c>
      <c r="B73" s="11" t="s">
        <v>231</v>
      </c>
      <c r="C73" s="12">
        <v>61</v>
      </c>
      <c r="D73" s="24">
        <v>1813.7</v>
      </c>
      <c r="E73" s="25"/>
      <c r="F73" s="15">
        <v>712.91399999999999</v>
      </c>
      <c r="G73" s="16">
        <v>0</v>
      </c>
      <c r="H73" s="26"/>
      <c r="I73" s="17">
        <v>252.786</v>
      </c>
      <c r="J73" s="18" t="s">
        <v>243</v>
      </c>
      <c r="K73" s="17" t="s">
        <v>244</v>
      </c>
      <c r="L73" s="16">
        <v>355.6</v>
      </c>
      <c r="M73" s="27"/>
      <c r="N73" s="20"/>
      <c r="O73" s="15">
        <v>0</v>
      </c>
      <c r="P73" s="15">
        <v>0</v>
      </c>
      <c r="Q73" s="21">
        <v>126.944</v>
      </c>
      <c r="R73" s="22">
        <f t="shared" si="3"/>
        <v>1448.2440000000001</v>
      </c>
      <c r="S73" s="21">
        <v>486.87799999999999</v>
      </c>
      <c r="T73" s="21">
        <v>1220.4079999999999</v>
      </c>
      <c r="U73" s="23">
        <f t="shared" si="2"/>
        <v>3155.5299999999997</v>
      </c>
    </row>
    <row r="74" spans="1:21">
      <c r="A74" s="10">
        <v>70</v>
      </c>
      <c r="B74" s="11" t="s">
        <v>245</v>
      </c>
      <c r="C74" s="12">
        <v>33</v>
      </c>
      <c r="D74" s="24">
        <v>630.1</v>
      </c>
      <c r="E74" s="25"/>
      <c r="F74" s="15">
        <v>247.67400000000001</v>
      </c>
      <c r="G74" s="16">
        <v>0</v>
      </c>
      <c r="H74" s="26"/>
      <c r="I74" s="17">
        <v>87.820999999999998</v>
      </c>
      <c r="J74" s="18" t="s">
        <v>246</v>
      </c>
      <c r="K74" s="17" t="s">
        <v>247</v>
      </c>
      <c r="L74" s="16">
        <v>36.4</v>
      </c>
      <c r="M74" s="27"/>
      <c r="N74" s="20"/>
      <c r="O74" s="15">
        <v>0</v>
      </c>
      <c r="P74" s="15">
        <v>0</v>
      </c>
      <c r="Q74" s="21">
        <v>44.101999999999997</v>
      </c>
      <c r="R74" s="22">
        <f t="shared" si="3"/>
        <v>415.99699999999996</v>
      </c>
      <c r="S74" s="21">
        <v>169.14699999999999</v>
      </c>
      <c r="T74" s="21">
        <v>423.98399999999998</v>
      </c>
      <c r="U74" s="23">
        <f t="shared" si="2"/>
        <v>1009.1279999999999</v>
      </c>
    </row>
    <row r="75" spans="1:21">
      <c r="A75" s="10">
        <v>71</v>
      </c>
      <c r="B75" s="11" t="s">
        <v>248</v>
      </c>
      <c r="C75" s="12">
        <v>4</v>
      </c>
      <c r="D75" s="24">
        <v>263.8</v>
      </c>
      <c r="E75" s="25"/>
      <c r="F75" s="15">
        <v>103.693</v>
      </c>
      <c r="G75" s="16">
        <v>0</v>
      </c>
      <c r="H75" s="26"/>
      <c r="I75" s="17">
        <v>36.767000000000003</v>
      </c>
      <c r="J75" s="18" t="s">
        <v>249</v>
      </c>
      <c r="K75" s="17" t="s">
        <v>250</v>
      </c>
      <c r="L75" s="16">
        <v>214.2</v>
      </c>
      <c r="M75" s="27"/>
      <c r="N75" s="20"/>
      <c r="O75" s="15">
        <v>0</v>
      </c>
      <c r="P75" s="15">
        <v>0</v>
      </c>
      <c r="Q75" s="21">
        <v>18.463999999999999</v>
      </c>
      <c r="R75" s="22">
        <f t="shared" si="3"/>
        <v>373.12399999999997</v>
      </c>
      <c r="S75" s="21">
        <v>70.816000000000003</v>
      </c>
      <c r="T75" s="21">
        <v>177.50700000000001</v>
      </c>
      <c r="U75" s="23">
        <f t="shared" si="2"/>
        <v>621.44699999999989</v>
      </c>
    </row>
    <row r="76" spans="1:21">
      <c r="A76" s="10">
        <v>72</v>
      </c>
      <c r="B76" s="11" t="s">
        <v>251</v>
      </c>
      <c r="C76" s="12">
        <v>11</v>
      </c>
      <c r="D76" s="24">
        <v>325.39999999999998</v>
      </c>
      <c r="E76" s="25"/>
      <c r="F76" s="15">
        <v>127.905</v>
      </c>
      <c r="G76" s="16">
        <v>0</v>
      </c>
      <c r="H76" s="26"/>
      <c r="I76" s="17">
        <v>45.353000000000002</v>
      </c>
      <c r="J76" s="18" t="s">
        <v>252</v>
      </c>
      <c r="K76" s="17" t="s">
        <v>253</v>
      </c>
      <c r="L76" s="16">
        <v>190.4</v>
      </c>
      <c r="M76" s="27"/>
      <c r="N76" s="20"/>
      <c r="O76" s="15">
        <v>0</v>
      </c>
      <c r="P76" s="15">
        <v>0</v>
      </c>
      <c r="Q76" s="21">
        <v>22.774999999999999</v>
      </c>
      <c r="R76" s="22">
        <f t="shared" si="3"/>
        <v>386.43299999999999</v>
      </c>
      <c r="S76" s="21">
        <v>87.352000000000004</v>
      </c>
      <c r="T76" s="21">
        <v>218.95599999999999</v>
      </c>
      <c r="U76" s="23">
        <f t="shared" si="2"/>
        <v>692.74099999999999</v>
      </c>
    </row>
    <row r="77" spans="1:21">
      <c r="A77" s="10">
        <v>73</v>
      </c>
      <c r="B77" s="11" t="s">
        <v>251</v>
      </c>
      <c r="C77" s="12">
        <v>17</v>
      </c>
      <c r="D77" s="24">
        <v>390.3</v>
      </c>
      <c r="E77" s="25">
        <v>43.1</v>
      </c>
      <c r="F77" s="15">
        <v>170.357</v>
      </c>
      <c r="G77" s="16">
        <v>0</v>
      </c>
      <c r="H77" s="26"/>
      <c r="I77" s="17">
        <v>60.405999999999999</v>
      </c>
      <c r="J77" s="18" t="s">
        <v>254</v>
      </c>
      <c r="K77" s="17" t="s">
        <v>255</v>
      </c>
      <c r="L77" s="16">
        <v>0</v>
      </c>
      <c r="M77" s="27"/>
      <c r="N77" s="20"/>
      <c r="O77" s="15">
        <v>0</v>
      </c>
      <c r="P77" s="15">
        <v>0</v>
      </c>
      <c r="Q77" s="21">
        <v>30.334</v>
      </c>
      <c r="R77" s="22">
        <f t="shared" si="3"/>
        <v>261.09699999999998</v>
      </c>
      <c r="S77" s="21">
        <v>116.34399999999999</v>
      </c>
      <c r="T77" s="21">
        <v>291.62700000000001</v>
      </c>
      <c r="U77" s="23">
        <f t="shared" si="2"/>
        <v>669.06799999999998</v>
      </c>
    </row>
    <row r="78" spans="1:21">
      <c r="A78" s="10">
        <v>74</v>
      </c>
      <c r="B78" s="11" t="s">
        <v>251</v>
      </c>
      <c r="C78" s="53" t="s">
        <v>256</v>
      </c>
      <c r="D78" s="24">
        <v>1720.1</v>
      </c>
      <c r="E78" s="25"/>
      <c r="F78" s="15">
        <v>676.12199999999996</v>
      </c>
      <c r="G78" s="16">
        <v>0</v>
      </c>
      <c r="H78" s="26"/>
      <c r="I78" s="17">
        <v>239.74</v>
      </c>
      <c r="J78" s="18" t="s">
        <v>257</v>
      </c>
      <c r="K78" s="17" t="s">
        <v>258</v>
      </c>
      <c r="L78" s="16">
        <v>0</v>
      </c>
      <c r="M78" s="27"/>
      <c r="N78" s="20"/>
      <c r="O78" s="15">
        <v>0</v>
      </c>
      <c r="P78" s="15">
        <v>0</v>
      </c>
      <c r="Q78" s="21">
        <v>120.393</v>
      </c>
      <c r="R78" s="22">
        <f t="shared" si="3"/>
        <v>1036.2549999999999</v>
      </c>
      <c r="S78" s="21">
        <v>461.75200000000001</v>
      </c>
      <c r="T78" s="21">
        <v>1157.4259999999999</v>
      </c>
      <c r="U78" s="23">
        <f t="shared" si="2"/>
        <v>2655.433</v>
      </c>
    </row>
    <row r="79" spans="1:21">
      <c r="A79" s="10">
        <v>75</v>
      </c>
      <c r="B79" s="11" t="s">
        <v>251</v>
      </c>
      <c r="C79" s="12">
        <v>31</v>
      </c>
      <c r="D79" s="24">
        <v>1748.9</v>
      </c>
      <c r="E79" s="25">
        <v>38.4</v>
      </c>
      <c r="F79" s="15">
        <v>702.53800000000001</v>
      </c>
      <c r="G79" s="16">
        <v>0</v>
      </c>
      <c r="H79" s="26"/>
      <c r="I79" s="17">
        <v>249.107</v>
      </c>
      <c r="J79" s="18" t="s">
        <v>259</v>
      </c>
      <c r="K79" s="17" t="s">
        <v>260</v>
      </c>
      <c r="L79" s="16">
        <v>792.4</v>
      </c>
      <c r="M79" s="27"/>
      <c r="N79" s="20"/>
      <c r="O79" s="15">
        <v>0</v>
      </c>
      <c r="P79" s="15">
        <v>0</v>
      </c>
      <c r="Q79" s="21">
        <v>125.096</v>
      </c>
      <c r="R79" s="22">
        <f t="shared" si="3"/>
        <v>1869.1410000000001</v>
      </c>
      <c r="S79" s="21">
        <v>479.79199999999997</v>
      </c>
      <c r="T79" s="21">
        <v>1202.644</v>
      </c>
      <c r="U79" s="23">
        <f t="shared" si="2"/>
        <v>3551.5770000000002</v>
      </c>
    </row>
    <row r="80" spans="1:21">
      <c r="A80" s="10">
        <v>76</v>
      </c>
      <c r="B80" s="11" t="s">
        <v>251</v>
      </c>
      <c r="C80" s="12" t="s">
        <v>261</v>
      </c>
      <c r="D80" s="24">
        <v>1630.5</v>
      </c>
      <c r="E80" s="25">
        <v>196.9</v>
      </c>
      <c r="F80" s="15">
        <v>718.29899999999998</v>
      </c>
      <c r="G80" s="16">
        <v>0</v>
      </c>
      <c r="H80" s="26"/>
      <c r="I80" s="17">
        <v>254.69499999999999</v>
      </c>
      <c r="J80" s="18" t="s">
        <v>262</v>
      </c>
      <c r="K80" s="17" t="s">
        <v>263</v>
      </c>
      <c r="L80" s="16">
        <v>172.2</v>
      </c>
      <c r="M80" s="27"/>
      <c r="N80" s="20"/>
      <c r="O80" s="15">
        <v>0</v>
      </c>
      <c r="P80" s="15">
        <v>0</v>
      </c>
      <c r="Q80" s="21">
        <v>127.90300000000001</v>
      </c>
      <c r="R80" s="22">
        <f t="shared" si="3"/>
        <v>1273.097</v>
      </c>
      <c r="S80" s="21">
        <v>490.55599999999998</v>
      </c>
      <c r="T80" s="21">
        <v>1229.626</v>
      </c>
      <c r="U80" s="23">
        <f t="shared" si="2"/>
        <v>2993.279</v>
      </c>
    </row>
    <row r="81" spans="1:21">
      <c r="A81" s="10">
        <v>77</v>
      </c>
      <c r="B81" s="11" t="s">
        <v>251</v>
      </c>
      <c r="C81" s="12">
        <v>57</v>
      </c>
      <c r="D81" s="24">
        <v>463.8</v>
      </c>
      <c r="E81" s="25"/>
      <c r="F81" s="15">
        <v>183.30699999999999</v>
      </c>
      <c r="G81" s="16">
        <v>0</v>
      </c>
      <c r="H81" s="26"/>
      <c r="I81" s="17">
        <v>64.643000000000001</v>
      </c>
      <c r="J81" s="18" t="s">
        <v>264</v>
      </c>
      <c r="K81" s="17" t="s">
        <v>265</v>
      </c>
      <c r="L81" s="16">
        <v>0</v>
      </c>
      <c r="M81" s="27"/>
      <c r="N81" s="20"/>
      <c r="O81" s="15">
        <v>0</v>
      </c>
      <c r="P81" s="15">
        <v>0</v>
      </c>
      <c r="Q81" s="21">
        <v>32.462000000000003</v>
      </c>
      <c r="R81" s="22">
        <f t="shared" si="3"/>
        <v>280.41199999999998</v>
      </c>
      <c r="S81" s="21">
        <v>124.505</v>
      </c>
      <c r="T81" s="21">
        <v>312.08300000000003</v>
      </c>
      <c r="U81" s="23">
        <f t="shared" si="2"/>
        <v>717</v>
      </c>
    </row>
    <row r="82" spans="1:21">
      <c r="A82" s="10">
        <v>78</v>
      </c>
      <c r="B82" s="11" t="s">
        <v>251</v>
      </c>
      <c r="C82" s="12" t="s">
        <v>266</v>
      </c>
      <c r="D82" s="24">
        <v>691.1</v>
      </c>
      <c r="E82" s="32"/>
      <c r="F82" s="15">
        <v>271.65199999999999</v>
      </c>
      <c r="G82" s="16">
        <v>0</v>
      </c>
      <c r="H82" s="26"/>
      <c r="I82" s="17">
        <v>96.322999999999993</v>
      </c>
      <c r="J82" s="18" t="s">
        <v>267</v>
      </c>
      <c r="K82" s="17" t="s">
        <v>268</v>
      </c>
      <c r="L82" s="16">
        <v>697.2</v>
      </c>
      <c r="M82" s="27"/>
      <c r="N82" s="20"/>
      <c r="O82" s="15">
        <v>0</v>
      </c>
      <c r="P82" s="15">
        <v>0</v>
      </c>
      <c r="Q82" s="21">
        <v>48.371000000000002</v>
      </c>
      <c r="R82" s="22">
        <f t="shared" si="3"/>
        <v>1113.546</v>
      </c>
      <c r="S82" s="21">
        <v>185.52199999999999</v>
      </c>
      <c r="T82" s="21">
        <v>465.029</v>
      </c>
      <c r="U82" s="23">
        <f t="shared" si="2"/>
        <v>1764.097</v>
      </c>
    </row>
    <row r="83" spans="1:21">
      <c r="A83" s="10">
        <v>79</v>
      </c>
      <c r="B83" s="11" t="s">
        <v>251</v>
      </c>
      <c r="C83" s="12" t="s">
        <v>269</v>
      </c>
      <c r="D83" s="24">
        <v>1158.72</v>
      </c>
      <c r="E83" s="25"/>
      <c r="F83" s="15">
        <v>455.46300000000002</v>
      </c>
      <c r="G83" s="16">
        <v>0</v>
      </c>
      <c r="H83" s="26"/>
      <c r="I83" s="17">
        <v>161.49799999999999</v>
      </c>
      <c r="J83" s="18" t="s">
        <v>270</v>
      </c>
      <c r="K83" s="17" t="s">
        <v>271</v>
      </c>
      <c r="L83" s="16">
        <v>1059.8</v>
      </c>
      <c r="M83" s="27"/>
      <c r="N83" s="20"/>
      <c r="O83" s="15">
        <v>0</v>
      </c>
      <c r="P83" s="15">
        <v>0</v>
      </c>
      <c r="Q83" s="21">
        <v>81.031000000000006</v>
      </c>
      <c r="R83" s="22">
        <f t="shared" si="3"/>
        <v>1757.7919999999999</v>
      </c>
      <c r="S83" s="21">
        <v>311.05200000000002</v>
      </c>
      <c r="T83" s="21">
        <v>779.68299999999999</v>
      </c>
      <c r="U83" s="23">
        <f t="shared" si="2"/>
        <v>2848.527</v>
      </c>
    </row>
    <row r="84" spans="1:21">
      <c r="A84" s="10">
        <v>80</v>
      </c>
      <c r="B84" s="11" t="s">
        <v>251</v>
      </c>
      <c r="C84" s="12">
        <v>9</v>
      </c>
      <c r="D84" s="24">
        <v>907.6</v>
      </c>
      <c r="E84" s="25">
        <v>145.4</v>
      </c>
      <c r="F84" s="15">
        <v>413.904</v>
      </c>
      <c r="G84" s="16">
        <v>0</v>
      </c>
      <c r="H84" s="26"/>
      <c r="I84" s="17">
        <v>146.76300000000001</v>
      </c>
      <c r="J84" s="18" t="s">
        <v>272</v>
      </c>
      <c r="K84" s="17" t="s">
        <v>273</v>
      </c>
      <c r="L84" s="16">
        <v>583.79999999999995</v>
      </c>
      <c r="M84" s="27"/>
      <c r="N84" s="20"/>
      <c r="O84" s="15">
        <v>0</v>
      </c>
      <c r="P84" s="15">
        <v>0</v>
      </c>
      <c r="Q84" s="21">
        <v>73.700999999999993</v>
      </c>
      <c r="R84" s="22">
        <f t="shared" si="3"/>
        <v>1218.1680000000001</v>
      </c>
      <c r="S84" s="21">
        <v>282.67200000000003</v>
      </c>
      <c r="T84" s="21">
        <v>708.54600000000005</v>
      </c>
      <c r="U84" s="23">
        <f t="shared" si="2"/>
        <v>2209.3860000000004</v>
      </c>
    </row>
    <row r="85" spans="1:21">
      <c r="A85" s="33">
        <v>81</v>
      </c>
      <c r="B85" s="34" t="s">
        <v>274</v>
      </c>
      <c r="C85" s="35">
        <v>11</v>
      </c>
      <c r="D85" s="36">
        <v>3431.8</v>
      </c>
      <c r="E85" s="37"/>
      <c r="F85" s="38">
        <v>1348.943</v>
      </c>
      <c r="G85" s="39">
        <v>0</v>
      </c>
      <c r="H85" s="50">
        <v>1328.046</v>
      </c>
      <c r="I85" s="17">
        <v>478.31</v>
      </c>
      <c r="J85" s="18" t="s">
        <v>275</v>
      </c>
      <c r="K85" s="17" t="s">
        <v>276</v>
      </c>
      <c r="L85" s="16">
        <v>586.6</v>
      </c>
      <c r="M85" s="41">
        <v>756</v>
      </c>
      <c r="N85" s="51">
        <v>5261.02</v>
      </c>
      <c r="O85" s="15">
        <v>0</v>
      </c>
      <c r="P85" s="15">
        <v>0</v>
      </c>
      <c r="Q85" s="21">
        <v>240.40799999999999</v>
      </c>
      <c r="R85" s="22">
        <f t="shared" si="3"/>
        <v>9999.3269999999993</v>
      </c>
      <c r="S85" s="21">
        <v>921.24900000000002</v>
      </c>
      <c r="T85" s="21">
        <v>2309.1999999999998</v>
      </c>
      <c r="U85" s="23">
        <f t="shared" si="2"/>
        <v>13229.775999999998</v>
      </c>
    </row>
    <row r="86" spans="1:21">
      <c r="A86" s="33">
        <v>82</v>
      </c>
      <c r="B86" s="34" t="s">
        <v>277</v>
      </c>
      <c r="C86" s="35">
        <v>11</v>
      </c>
      <c r="D86" s="36">
        <v>274.60000000000002</v>
      </c>
      <c r="E86" s="37"/>
      <c r="F86" s="38">
        <v>107.937</v>
      </c>
      <c r="G86" s="39">
        <v>0</v>
      </c>
      <c r="H86" s="50">
        <v>106.039</v>
      </c>
      <c r="I86" s="17">
        <v>38.273000000000003</v>
      </c>
      <c r="J86" s="18" t="s">
        <v>278</v>
      </c>
      <c r="K86" s="17" t="s">
        <v>279</v>
      </c>
      <c r="L86" s="16">
        <v>172.2</v>
      </c>
      <c r="M86" s="43"/>
      <c r="N86" s="52"/>
      <c r="O86" s="15">
        <v>0</v>
      </c>
      <c r="P86" s="15">
        <v>0</v>
      </c>
      <c r="Q86" s="21">
        <v>19.22</v>
      </c>
      <c r="R86" s="22">
        <f t="shared" si="3"/>
        <v>443.66899999999998</v>
      </c>
      <c r="S86" s="21">
        <v>73.715000000000003</v>
      </c>
      <c r="T86" s="21">
        <v>184.774</v>
      </c>
      <c r="U86" s="23">
        <f t="shared" si="2"/>
        <v>702.15800000000002</v>
      </c>
    </row>
    <row r="87" spans="1:21">
      <c r="A87" s="10">
        <v>83</v>
      </c>
      <c r="B87" s="11" t="s">
        <v>280</v>
      </c>
      <c r="C87" s="12">
        <v>3</v>
      </c>
      <c r="D87" s="24">
        <v>1655.23</v>
      </c>
      <c r="E87" s="25"/>
      <c r="F87" s="15">
        <v>650.62400000000002</v>
      </c>
      <c r="G87" s="16">
        <v>0</v>
      </c>
      <c r="H87" s="26"/>
      <c r="I87" s="17">
        <v>230.7</v>
      </c>
      <c r="J87" s="18" t="s">
        <v>281</v>
      </c>
      <c r="K87" s="17" t="s">
        <v>282</v>
      </c>
      <c r="L87" s="16">
        <v>0</v>
      </c>
      <c r="M87" s="27"/>
      <c r="N87" s="20"/>
      <c r="O87" s="15">
        <v>0</v>
      </c>
      <c r="P87" s="15">
        <v>0</v>
      </c>
      <c r="Q87" s="21">
        <v>115.852</v>
      </c>
      <c r="R87" s="22">
        <f t="shared" si="3"/>
        <v>997.17600000000004</v>
      </c>
      <c r="S87" s="21">
        <v>444.33800000000002</v>
      </c>
      <c r="T87" s="21">
        <v>1113.7760000000001</v>
      </c>
      <c r="U87" s="23">
        <f t="shared" si="2"/>
        <v>2555.29</v>
      </c>
    </row>
    <row r="88" spans="1:21">
      <c r="A88" s="10">
        <v>84</v>
      </c>
      <c r="B88" s="11" t="s">
        <v>280</v>
      </c>
      <c r="C88" s="12">
        <v>4</v>
      </c>
      <c r="D88" s="24">
        <v>510.8</v>
      </c>
      <c r="E88" s="25">
        <v>51.8</v>
      </c>
      <c r="F88" s="15">
        <v>221.142</v>
      </c>
      <c r="G88" s="16">
        <v>0</v>
      </c>
      <c r="H88" s="26"/>
      <c r="I88" s="17">
        <v>778.41300000000001</v>
      </c>
      <c r="J88" s="18" t="s">
        <v>283</v>
      </c>
      <c r="K88" s="17" t="s">
        <v>284</v>
      </c>
      <c r="L88" s="16">
        <v>12.6</v>
      </c>
      <c r="M88" s="27"/>
      <c r="N88" s="20"/>
      <c r="O88" s="15">
        <v>0</v>
      </c>
      <c r="P88" s="15">
        <v>0</v>
      </c>
      <c r="Q88" s="21">
        <v>39.377000000000002</v>
      </c>
      <c r="R88" s="22">
        <f t="shared" si="3"/>
        <v>1051.5320000000002</v>
      </c>
      <c r="S88" s="21">
        <v>151.02699999999999</v>
      </c>
      <c r="T88" s="21">
        <v>378.56400000000002</v>
      </c>
      <c r="U88" s="23">
        <f t="shared" si="2"/>
        <v>1581.1230000000003</v>
      </c>
    </row>
    <row r="89" spans="1:21">
      <c r="A89" s="10">
        <v>85</v>
      </c>
      <c r="B89" s="11" t="s">
        <v>280</v>
      </c>
      <c r="C89" s="12">
        <v>5</v>
      </c>
      <c r="D89" s="24">
        <v>599.20000000000005</v>
      </c>
      <c r="E89" s="25"/>
      <c r="F89" s="15">
        <v>235.52799999999999</v>
      </c>
      <c r="G89" s="16">
        <v>0</v>
      </c>
      <c r="H89" s="26"/>
      <c r="I89" s="17" t="s">
        <v>285</v>
      </c>
      <c r="J89" s="18" t="s">
        <v>286</v>
      </c>
      <c r="K89" s="17" t="s">
        <v>287</v>
      </c>
      <c r="L89" s="16">
        <v>278.60000000000002</v>
      </c>
      <c r="M89" s="27"/>
      <c r="N89" s="20"/>
      <c r="O89" s="15">
        <v>0</v>
      </c>
      <c r="P89" s="15">
        <v>0</v>
      </c>
      <c r="Q89" s="21">
        <v>41.939</v>
      </c>
      <c r="R89" s="22">
        <f t="shared" si="3"/>
        <v>556.06700000000001</v>
      </c>
      <c r="S89" s="21">
        <v>160.852</v>
      </c>
      <c r="T89" s="21">
        <v>403.19099999999997</v>
      </c>
      <c r="U89" s="23">
        <f t="shared" si="2"/>
        <v>1120.1099999999999</v>
      </c>
    </row>
    <row r="90" spans="1:21">
      <c r="A90" s="10">
        <v>86</v>
      </c>
      <c r="B90" s="11" t="s">
        <v>280</v>
      </c>
      <c r="C90" s="12">
        <v>7</v>
      </c>
      <c r="D90" s="24">
        <v>602.4</v>
      </c>
      <c r="E90" s="25">
        <v>156.1</v>
      </c>
      <c r="F90" s="15">
        <v>296.96600000000001</v>
      </c>
      <c r="G90" s="16">
        <v>0</v>
      </c>
      <c r="H90" s="26"/>
      <c r="I90" s="17">
        <v>105.298</v>
      </c>
      <c r="J90" s="18" t="s">
        <v>288</v>
      </c>
      <c r="K90" s="17" t="s">
        <v>289</v>
      </c>
      <c r="L90" s="16">
        <v>25.2</v>
      </c>
      <c r="M90" s="27"/>
      <c r="N90" s="20"/>
      <c r="O90" s="15">
        <v>0</v>
      </c>
      <c r="P90" s="15">
        <v>0</v>
      </c>
      <c r="Q90" s="21">
        <v>52.878</v>
      </c>
      <c r="R90" s="22">
        <f t="shared" si="3"/>
        <v>480.34199999999998</v>
      </c>
      <c r="S90" s="21">
        <v>202.81</v>
      </c>
      <c r="T90" s="21">
        <v>508.363</v>
      </c>
      <c r="U90" s="23">
        <f t="shared" si="2"/>
        <v>1191.5150000000001</v>
      </c>
    </row>
    <row r="91" spans="1:21">
      <c r="A91" s="10">
        <v>87</v>
      </c>
      <c r="B91" s="11" t="s">
        <v>280</v>
      </c>
      <c r="C91" s="12">
        <v>9</v>
      </c>
      <c r="D91" s="24">
        <v>1831.5</v>
      </c>
      <c r="E91" s="25"/>
      <c r="F91" s="15">
        <v>719.91099999999994</v>
      </c>
      <c r="G91" s="16">
        <v>0</v>
      </c>
      <c r="H91" s="26"/>
      <c r="I91" s="17">
        <v>255.267</v>
      </c>
      <c r="J91" s="18" t="s">
        <v>290</v>
      </c>
      <c r="K91" s="17" t="s">
        <v>291</v>
      </c>
      <c r="L91" s="16">
        <v>67.2</v>
      </c>
      <c r="M91" s="27"/>
      <c r="N91" s="20"/>
      <c r="O91" s="15">
        <v>0</v>
      </c>
      <c r="P91" s="15">
        <v>0</v>
      </c>
      <c r="Q91" s="21">
        <v>128.19</v>
      </c>
      <c r="R91" s="22">
        <f t="shared" si="3"/>
        <v>1170.568</v>
      </c>
      <c r="S91" s="21">
        <v>491.65699999999998</v>
      </c>
      <c r="T91" s="21">
        <v>1232.385</v>
      </c>
      <c r="U91" s="23">
        <f t="shared" si="2"/>
        <v>2894.6099999999997</v>
      </c>
    </row>
    <row r="92" spans="1:21">
      <c r="A92" s="10">
        <v>88</v>
      </c>
      <c r="B92" s="11" t="s">
        <v>292</v>
      </c>
      <c r="C92" s="12">
        <v>1</v>
      </c>
      <c r="D92" s="24">
        <v>1275.5999999999999</v>
      </c>
      <c r="E92" s="25"/>
      <c r="F92" s="15">
        <v>501.40199999999999</v>
      </c>
      <c r="G92" s="16">
        <v>0</v>
      </c>
      <c r="H92" s="26"/>
      <c r="I92" s="17">
        <v>177.78800000000001</v>
      </c>
      <c r="J92" s="18" t="s">
        <v>293</v>
      </c>
      <c r="K92" s="17" t="s">
        <v>294</v>
      </c>
      <c r="L92" s="16">
        <v>63</v>
      </c>
      <c r="M92" s="27"/>
      <c r="N92" s="20"/>
      <c r="O92" s="15">
        <v>0</v>
      </c>
      <c r="P92" s="15">
        <v>0</v>
      </c>
      <c r="Q92" s="21">
        <v>89.281000000000006</v>
      </c>
      <c r="R92" s="22">
        <f t="shared" si="3"/>
        <v>831.471</v>
      </c>
      <c r="S92" s="21">
        <v>342.428</v>
      </c>
      <c r="T92" s="21">
        <v>858.32899999999995</v>
      </c>
      <c r="U92" s="23">
        <f t="shared" si="2"/>
        <v>2032.2279999999998</v>
      </c>
    </row>
    <row r="93" spans="1:21">
      <c r="A93" s="10">
        <v>89</v>
      </c>
      <c r="B93" s="11" t="s">
        <v>292</v>
      </c>
      <c r="C93" s="12">
        <v>3</v>
      </c>
      <c r="D93" s="24">
        <v>672.2</v>
      </c>
      <c r="E93" s="25"/>
      <c r="F93" s="15">
        <v>264.22300000000001</v>
      </c>
      <c r="G93" s="16">
        <v>0</v>
      </c>
      <c r="H93" s="26"/>
      <c r="I93" s="17">
        <v>93.688000000000002</v>
      </c>
      <c r="J93" s="18" t="s">
        <v>295</v>
      </c>
      <c r="K93" s="17" t="s">
        <v>296</v>
      </c>
      <c r="L93" s="16" t="s">
        <v>297</v>
      </c>
      <c r="M93" s="27"/>
      <c r="N93" s="20"/>
      <c r="O93" s="15">
        <v>0</v>
      </c>
      <c r="P93" s="15">
        <v>0</v>
      </c>
      <c r="Q93" s="21">
        <v>47.048000000000002</v>
      </c>
      <c r="R93" s="22">
        <f t="shared" si="3"/>
        <v>404.959</v>
      </c>
      <c r="S93" s="21">
        <v>180.44900000000001</v>
      </c>
      <c r="T93" s="21">
        <v>452.31200000000001</v>
      </c>
      <c r="U93" s="23">
        <f t="shared" si="2"/>
        <v>1037.72</v>
      </c>
    </row>
    <row r="94" spans="1:21">
      <c r="A94" s="10">
        <v>90</v>
      </c>
      <c r="B94" s="11" t="s">
        <v>292</v>
      </c>
      <c r="C94" s="12">
        <v>5</v>
      </c>
      <c r="D94" s="24">
        <v>1145.3900000000001</v>
      </c>
      <c r="E94" s="25"/>
      <c r="F94" s="15">
        <v>450.22</v>
      </c>
      <c r="G94" s="16">
        <v>0</v>
      </c>
      <c r="H94" s="26"/>
      <c r="I94" s="17">
        <v>159.63999999999999</v>
      </c>
      <c r="J94" s="18" t="s">
        <v>298</v>
      </c>
      <c r="K94" s="17" t="s">
        <v>299</v>
      </c>
      <c r="L94" s="16">
        <v>231</v>
      </c>
      <c r="M94" s="27"/>
      <c r="N94" s="20"/>
      <c r="O94" s="15">
        <v>0</v>
      </c>
      <c r="P94" s="15">
        <v>0</v>
      </c>
      <c r="Q94" s="21">
        <v>80.168000000000006</v>
      </c>
      <c r="R94" s="22">
        <f t="shared" si="3"/>
        <v>921.02800000000002</v>
      </c>
      <c r="S94" s="21">
        <v>307.47399999999999</v>
      </c>
      <c r="T94" s="21">
        <v>770.71299999999997</v>
      </c>
      <c r="U94" s="23">
        <f t="shared" si="2"/>
        <v>1999.2149999999999</v>
      </c>
    </row>
    <row r="95" spans="1:21">
      <c r="A95" s="10">
        <v>91</v>
      </c>
      <c r="B95" s="11" t="s">
        <v>300</v>
      </c>
      <c r="C95" s="12">
        <v>2</v>
      </c>
      <c r="D95" s="24">
        <v>3359.7</v>
      </c>
      <c r="E95" s="25"/>
      <c r="F95" s="15">
        <v>1320.6020000000001</v>
      </c>
      <c r="G95" s="16">
        <v>0</v>
      </c>
      <c r="H95" s="26"/>
      <c r="I95" s="17">
        <v>468.26100000000002</v>
      </c>
      <c r="J95" s="18" t="s">
        <v>301</v>
      </c>
      <c r="K95" s="17" t="s">
        <v>302</v>
      </c>
      <c r="L95" s="16">
        <v>116.2</v>
      </c>
      <c r="M95" s="27"/>
      <c r="N95" s="20"/>
      <c r="O95" s="15">
        <v>0</v>
      </c>
      <c r="P95" s="15">
        <v>0</v>
      </c>
      <c r="Q95" s="21">
        <v>235.15100000000001</v>
      </c>
      <c r="R95" s="22">
        <f t="shared" si="3"/>
        <v>2140.2139999999999</v>
      </c>
      <c r="S95" s="21">
        <v>1002.6849999999999</v>
      </c>
      <c r="T95" s="21">
        <v>2260.6849999999999</v>
      </c>
      <c r="U95" s="23">
        <f t="shared" si="2"/>
        <v>5403.5839999999998</v>
      </c>
    </row>
    <row r="96" spans="1:21">
      <c r="A96" s="10">
        <v>92</v>
      </c>
      <c r="B96" s="45" t="s">
        <v>300</v>
      </c>
      <c r="C96" s="46">
        <v>3</v>
      </c>
      <c r="D96" s="24">
        <v>106.24</v>
      </c>
      <c r="E96" s="25"/>
      <c r="F96" s="15">
        <v>41.76</v>
      </c>
      <c r="G96" s="16">
        <v>0</v>
      </c>
      <c r="H96" s="26"/>
      <c r="I96" s="17">
        <v>14.807</v>
      </c>
      <c r="J96" s="18" t="s">
        <v>303</v>
      </c>
      <c r="K96" s="17" t="s">
        <v>304</v>
      </c>
      <c r="L96" s="16">
        <v>145.6</v>
      </c>
      <c r="M96" s="27"/>
      <c r="N96" s="20"/>
      <c r="O96" s="15">
        <v>0</v>
      </c>
      <c r="P96" s="15">
        <v>0</v>
      </c>
      <c r="Q96" s="21">
        <v>7.4359999999999999</v>
      </c>
      <c r="R96" s="22">
        <f t="shared" si="3"/>
        <v>209.60300000000001</v>
      </c>
      <c r="S96" s="21">
        <v>28.52</v>
      </c>
      <c r="T96" s="21">
        <v>71.486999999999995</v>
      </c>
      <c r="U96" s="23">
        <f t="shared" si="2"/>
        <v>309.61</v>
      </c>
    </row>
    <row r="97" spans="1:21">
      <c r="A97" s="10">
        <v>93</v>
      </c>
      <c r="B97" s="11" t="s">
        <v>300</v>
      </c>
      <c r="C97" s="12">
        <v>51</v>
      </c>
      <c r="D97" s="24">
        <v>2156.77</v>
      </c>
      <c r="E97" s="25"/>
      <c r="F97" s="15">
        <v>847.76499999999999</v>
      </c>
      <c r="G97" s="16">
        <v>0</v>
      </c>
      <c r="H97" s="26"/>
      <c r="I97" s="17">
        <v>300.60199999999998</v>
      </c>
      <c r="J97" s="18" t="s">
        <v>305</v>
      </c>
      <c r="K97" s="17" t="s">
        <v>306</v>
      </c>
      <c r="L97" s="16">
        <v>943.6</v>
      </c>
      <c r="M97" s="27"/>
      <c r="N97" s="20"/>
      <c r="O97" s="15">
        <v>0</v>
      </c>
      <c r="P97" s="15">
        <v>0</v>
      </c>
      <c r="Q97" s="21">
        <v>150.95599999999999</v>
      </c>
      <c r="R97" s="22">
        <f t="shared" si="3"/>
        <v>2242.9230000000002</v>
      </c>
      <c r="S97" s="21">
        <v>578.97400000000005</v>
      </c>
      <c r="T97" s="21">
        <v>1451.2539999999999</v>
      </c>
      <c r="U97" s="23">
        <f t="shared" si="2"/>
        <v>4273.1509999999998</v>
      </c>
    </row>
    <row r="98" spans="1:21">
      <c r="A98" s="10">
        <v>94</v>
      </c>
      <c r="B98" s="11" t="s">
        <v>300</v>
      </c>
      <c r="C98" s="12">
        <v>53</v>
      </c>
      <c r="D98" s="24">
        <v>2211.1</v>
      </c>
      <c r="E98" s="25"/>
      <c r="F98" s="15">
        <v>869.12</v>
      </c>
      <c r="G98" s="16">
        <v>0</v>
      </c>
      <c r="H98" s="26"/>
      <c r="I98" s="17">
        <v>308.17399999999998</v>
      </c>
      <c r="J98" s="18" t="s">
        <v>307</v>
      </c>
      <c r="K98" s="17" t="s">
        <v>308</v>
      </c>
      <c r="L98" s="16">
        <v>383.6</v>
      </c>
      <c r="M98" s="27"/>
      <c r="N98" s="20"/>
      <c r="O98" s="15">
        <v>0</v>
      </c>
      <c r="P98" s="15">
        <v>0</v>
      </c>
      <c r="Q98" s="21">
        <v>154.75899999999999</v>
      </c>
      <c r="R98" s="22">
        <f t="shared" si="3"/>
        <v>1715.6529999999998</v>
      </c>
      <c r="S98" s="21">
        <v>593.55799999999999</v>
      </c>
      <c r="T98" s="21">
        <v>1487.8109999999999</v>
      </c>
      <c r="U98" s="23">
        <f t="shared" si="2"/>
        <v>3797.0219999999999</v>
      </c>
    </row>
    <row r="99" spans="1:21">
      <c r="A99" s="10">
        <v>95</v>
      </c>
      <c r="B99" s="11" t="s">
        <v>300</v>
      </c>
      <c r="C99" s="12">
        <v>67</v>
      </c>
      <c r="D99" s="24">
        <v>1817.1</v>
      </c>
      <c r="E99" s="25"/>
      <c r="F99" s="15">
        <v>714.25</v>
      </c>
      <c r="G99" s="16">
        <v>0</v>
      </c>
      <c r="H99" s="26"/>
      <c r="I99" s="17">
        <v>253.6</v>
      </c>
      <c r="J99" s="18" t="s">
        <v>309</v>
      </c>
      <c r="K99" s="17" t="s">
        <v>310</v>
      </c>
      <c r="L99" s="16">
        <v>516.6</v>
      </c>
      <c r="M99" s="27"/>
      <c r="N99" s="20"/>
      <c r="O99" s="15">
        <v>0</v>
      </c>
      <c r="P99" s="15">
        <v>0</v>
      </c>
      <c r="Q99" s="21">
        <v>127.182</v>
      </c>
      <c r="R99" s="22">
        <f t="shared" si="3"/>
        <v>1611.6320000000001</v>
      </c>
      <c r="S99" s="21">
        <v>487.791</v>
      </c>
      <c r="T99" s="21">
        <v>1222.67</v>
      </c>
      <c r="U99" s="23">
        <f t="shared" si="2"/>
        <v>3322.0930000000003</v>
      </c>
    </row>
    <row r="100" spans="1:21">
      <c r="A100" s="10">
        <v>96</v>
      </c>
      <c r="B100" s="45" t="s">
        <v>311</v>
      </c>
      <c r="C100" s="46">
        <v>3</v>
      </c>
      <c r="D100" s="24">
        <v>569.79999999999995</v>
      </c>
      <c r="E100" s="32"/>
      <c r="F100" s="15">
        <v>223.97200000000001</v>
      </c>
      <c r="G100" s="16">
        <v>0</v>
      </c>
      <c r="H100" s="26"/>
      <c r="I100" s="17">
        <v>79.415999999999997</v>
      </c>
      <c r="J100" s="18" t="s">
        <v>312</v>
      </c>
      <c r="K100" s="17" t="s">
        <v>313</v>
      </c>
      <c r="L100" s="16"/>
      <c r="M100" s="29"/>
      <c r="N100" s="20"/>
      <c r="O100" s="15">
        <v>0</v>
      </c>
      <c r="P100" s="15">
        <v>0</v>
      </c>
      <c r="Q100" s="21">
        <v>39.881</v>
      </c>
      <c r="R100" s="22">
        <f t="shared" si="3"/>
        <v>343.26900000000001</v>
      </c>
      <c r="S100" s="21">
        <v>152.96</v>
      </c>
      <c r="T100" s="21">
        <v>383.40899999999999</v>
      </c>
      <c r="U100" s="23">
        <f t="shared" si="2"/>
        <v>879.63800000000003</v>
      </c>
    </row>
    <row r="101" spans="1:21">
      <c r="A101" s="10">
        <v>97</v>
      </c>
      <c r="B101" s="45" t="s">
        <v>311</v>
      </c>
      <c r="C101" s="46">
        <v>7</v>
      </c>
      <c r="D101" s="24">
        <v>528.29999999999995</v>
      </c>
      <c r="E101" s="32"/>
      <c r="F101" s="15">
        <v>207.66</v>
      </c>
      <c r="G101" s="16">
        <v>0</v>
      </c>
      <c r="H101" s="26"/>
      <c r="I101" s="17">
        <v>73.632000000000005</v>
      </c>
      <c r="J101" s="18" t="s">
        <v>314</v>
      </c>
      <c r="K101" s="17" t="s">
        <v>315</v>
      </c>
      <c r="L101" s="16">
        <v>0</v>
      </c>
      <c r="M101" s="27"/>
      <c r="N101" s="20"/>
      <c r="O101" s="15">
        <v>0</v>
      </c>
      <c r="P101" s="15">
        <v>0</v>
      </c>
      <c r="Q101" s="21">
        <v>36.976999999999997</v>
      </c>
      <c r="R101" s="22">
        <f t="shared" si="3"/>
        <v>318.26900000000001</v>
      </c>
      <c r="S101" s="21">
        <v>141.81899999999999</v>
      </c>
      <c r="T101" s="21">
        <v>355.48399999999998</v>
      </c>
      <c r="U101" s="23">
        <f t="shared" si="2"/>
        <v>815.57199999999989</v>
      </c>
    </row>
    <row r="102" spans="1:21">
      <c r="A102" s="10">
        <v>98</v>
      </c>
      <c r="B102" s="45" t="s">
        <v>316</v>
      </c>
      <c r="C102" s="46">
        <v>15</v>
      </c>
      <c r="D102" s="24">
        <v>356.6</v>
      </c>
      <c r="E102" s="32"/>
      <c r="F102" s="15">
        <v>140.16900000000001</v>
      </c>
      <c r="G102" s="16">
        <v>0</v>
      </c>
      <c r="H102" s="26"/>
      <c r="I102" s="17">
        <v>49.701000000000001</v>
      </c>
      <c r="J102" s="18" t="s">
        <v>317</v>
      </c>
      <c r="K102" s="17" t="s">
        <v>318</v>
      </c>
      <c r="L102" s="16">
        <v>0</v>
      </c>
      <c r="M102" s="27"/>
      <c r="N102" s="20"/>
      <c r="O102" s="15">
        <v>0</v>
      </c>
      <c r="P102" s="15">
        <v>0</v>
      </c>
      <c r="Q102" s="21">
        <v>24.959</v>
      </c>
      <c r="R102" s="22">
        <f t="shared" si="3"/>
        <v>214.82900000000001</v>
      </c>
      <c r="S102" s="21">
        <v>95.727000000000004</v>
      </c>
      <c r="T102" s="21">
        <v>239.95</v>
      </c>
      <c r="U102" s="23">
        <f t="shared" si="2"/>
        <v>550.50600000000009</v>
      </c>
    </row>
    <row r="103" spans="1:21">
      <c r="A103" s="10">
        <v>99</v>
      </c>
      <c r="B103" s="11" t="s">
        <v>316</v>
      </c>
      <c r="C103" s="12">
        <v>6</v>
      </c>
      <c r="D103" s="24">
        <v>339.9</v>
      </c>
      <c r="E103" s="25"/>
      <c r="F103" s="15">
        <v>133.60499999999999</v>
      </c>
      <c r="G103" s="16">
        <v>0</v>
      </c>
      <c r="H103" s="26"/>
      <c r="I103" s="17">
        <v>47.374000000000002</v>
      </c>
      <c r="J103" s="18" t="s">
        <v>319</v>
      </c>
      <c r="K103" s="17" t="s">
        <v>320</v>
      </c>
      <c r="L103" s="16">
        <v>0</v>
      </c>
      <c r="M103" s="27"/>
      <c r="N103" s="20"/>
      <c r="O103" s="15">
        <v>0</v>
      </c>
      <c r="P103" s="15">
        <v>0</v>
      </c>
      <c r="Q103" s="21">
        <v>23.79</v>
      </c>
      <c r="R103" s="22">
        <f t="shared" si="3"/>
        <v>204.76899999999998</v>
      </c>
      <c r="S103" s="21">
        <v>91.244</v>
      </c>
      <c r="T103" s="21">
        <v>228.71299999999999</v>
      </c>
      <c r="U103" s="23">
        <f t="shared" si="2"/>
        <v>524.726</v>
      </c>
    </row>
    <row r="104" spans="1:21">
      <c r="A104" s="10">
        <v>100</v>
      </c>
      <c r="B104" s="11" t="s">
        <v>321</v>
      </c>
      <c r="C104" s="12">
        <v>100</v>
      </c>
      <c r="D104" s="24">
        <v>1768.2</v>
      </c>
      <c r="E104" s="25"/>
      <c r="F104" s="15">
        <v>695.029</v>
      </c>
      <c r="G104" s="16">
        <v>0</v>
      </c>
      <c r="H104" s="26"/>
      <c r="I104" s="17">
        <v>246.44399999999999</v>
      </c>
      <c r="J104" s="18" t="s">
        <v>322</v>
      </c>
      <c r="K104" s="17" t="s">
        <v>323</v>
      </c>
      <c r="L104" s="16">
        <v>183.4</v>
      </c>
      <c r="M104" s="27"/>
      <c r="N104" s="20"/>
      <c r="O104" s="15">
        <v>0</v>
      </c>
      <c r="P104" s="15">
        <v>0</v>
      </c>
      <c r="Q104" s="21">
        <v>123.759</v>
      </c>
      <c r="R104" s="22">
        <f t="shared" si="3"/>
        <v>1248.6320000000001</v>
      </c>
      <c r="S104" s="21">
        <v>474.66399999999999</v>
      </c>
      <c r="T104" s="21">
        <v>1189.7919999999999</v>
      </c>
      <c r="U104" s="23">
        <f t="shared" si="2"/>
        <v>2913.0879999999997</v>
      </c>
    </row>
    <row r="105" spans="1:21">
      <c r="A105" s="10">
        <v>101</v>
      </c>
      <c r="B105" s="11" t="s">
        <v>321</v>
      </c>
      <c r="C105" s="12">
        <v>136</v>
      </c>
      <c r="D105" s="24">
        <v>561.70000000000005</v>
      </c>
      <c r="E105" s="25"/>
      <c r="F105" s="15">
        <v>220.78800000000001</v>
      </c>
      <c r="G105" s="16">
        <v>0</v>
      </c>
      <c r="H105" s="26"/>
      <c r="I105" s="17">
        <v>78.287000000000006</v>
      </c>
      <c r="J105" s="18" t="s">
        <v>324</v>
      </c>
      <c r="K105" s="17" t="s">
        <v>325</v>
      </c>
      <c r="L105" s="16">
        <v>0</v>
      </c>
      <c r="M105" s="27"/>
      <c r="N105" s="20"/>
      <c r="O105" s="15">
        <v>0</v>
      </c>
      <c r="P105" s="15">
        <v>0</v>
      </c>
      <c r="Q105" s="21">
        <v>39.314</v>
      </c>
      <c r="R105" s="22">
        <f t="shared" si="3"/>
        <v>338.38900000000007</v>
      </c>
      <c r="S105" s="21">
        <v>150.785</v>
      </c>
      <c r="T105" s="21">
        <v>377.95800000000003</v>
      </c>
      <c r="U105" s="23">
        <f t="shared" si="2"/>
        <v>867.13200000000006</v>
      </c>
    </row>
    <row r="106" spans="1:21">
      <c r="A106" s="10">
        <v>102</v>
      </c>
      <c r="B106" s="11" t="s">
        <v>321</v>
      </c>
      <c r="C106" s="12">
        <v>14</v>
      </c>
      <c r="D106" s="24">
        <v>487.3</v>
      </c>
      <c r="E106" s="25"/>
      <c r="F106" s="15">
        <v>191.43799999999999</v>
      </c>
      <c r="G106" s="16">
        <v>0</v>
      </c>
      <c r="H106" s="26"/>
      <c r="I106" s="17">
        <v>67.918000000000006</v>
      </c>
      <c r="J106" s="18" t="s">
        <v>326</v>
      </c>
      <c r="K106" s="17" t="s">
        <v>327</v>
      </c>
      <c r="L106" s="16">
        <v>16.8</v>
      </c>
      <c r="M106" s="27"/>
      <c r="N106" s="20"/>
      <c r="O106" s="15">
        <v>0</v>
      </c>
      <c r="P106" s="15">
        <v>0</v>
      </c>
      <c r="Q106" s="21">
        <v>34.106999999999999</v>
      </c>
      <c r="R106" s="22">
        <f t="shared" si="3"/>
        <v>310.26300000000003</v>
      </c>
      <c r="S106" s="21">
        <v>130.81299999999999</v>
      </c>
      <c r="T106" s="21">
        <v>327.85599999999999</v>
      </c>
      <c r="U106" s="23">
        <f t="shared" si="2"/>
        <v>768.93200000000002</v>
      </c>
    </row>
    <row r="107" spans="1:21">
      <c r="A107" s="10">
        <v>103</v>
      </c>
      <c r="B107" s="11" t="s">
        <v>321</v>
      </c>
      <c r="C107" s="12">
        <v>66</v>
      </c>
      <c r="D107" s="24">
        <v>3147.99</v>
      </c>
      <c r="E107" s="25"/>
      <c r="F107" s="15">
        <v>1237.385</v>
      </c>
      <c r="G107" s="16">
        <v>0</v>
      </c>
      <c r="H107" s="26"/>
      <c r="I107" s="17">
        <v>438.75400000000002</v>
      </c>
      <c r="J107" s="18" t="s">
        <v>328</v>
      </c>
      <c r="K107" s="17" t="s">
        <v>329</v>
      </c>
      <c r="L107" s="16">
        <v>155.4</v>
      </c>
      <c r="M107" s="27"/>
      <c r="N107" s="20"/>
      <c r="O107" s="15">
        <v>0</v>
      </c>
      <c r="P107" s="15">
        <v>0</v>
      </c>
      <c r="Q107" s="21">
        <v>220.333</v>
      </c>
      <c r="R107" s="22">
        <f t="shared" si="3"/>
        <v>2051.8720000000003</v>
      </c>
      <c r="S107" s="21">
        <v>845.06200000000001</v>
      </c>
      <c r="T107" s="21">
        <v>2118.2289999999998</v>
      </c>
      <c r="U107" s="23">
        <f t="shared" si="2"/>
        <v>5015.1630000000005</v>
      </c>
    </row>
    <row r="108" spans="1:21">
      <c r="A108" s="10">
        <v>104</v>
      </c>
      <c r="B108" s="11" t="s">
        <v>321</v>
      </c>
      <c r="C108" s="12">
        <v>68</v>
      </c>
      <c r="D108" s="24">
        <v>2585.2800000000002</v>
      </c>
      <c r="E108" s="25"/>
      <c r="F108" s="15">
        <v>1016.2</v>
      </c>
      <c r="G108" s="16">
        <v>0</v>
      </c>
      <c r="H108" s="26"/>
      <c r="I108" s="17">
        <v>360.32600000000002</v>
      </c>
      <c r="J108" s="18" t="s">
        <v>330</v>
      </c>
      <c r="K108" s="17" t="s">
        <v>331</v>
      </c>
      <c r="L108" s="16">
        <v>421.4</v>
      </c>
      <c r="M108" s="27"/>
      <c r="N108" s="20"/>
      <c r="O108" s="15">
        <v>0</v>
      </c>
      <c r="P108" s="15">
        <v>0</v>
      </c>
      <c r="Q108" s="21">
        <v>180.94800000000001</v>
      </c>
      <c r="R108" s="22">
        <f t="shared" si="3"/>
        <v>1978.874</v>
      </c>
      <c r="S108" s="21">
        <v>694.005</v>
      </c>
      <c r="T108" s="21">
        <v>1739.5909999999999</v>
      </c>
      <c r="U108" s="23">
        <f t="shared" si="2"/>
        <v>4412.4699999999993</v>
      </c>
    </row>
    <row r="109" spans="1:21">
      <c r="A109" s="10">
        <v>105</v>
      </c>
      <c r="B109" s="11" t="s">
        <v>321</v>
      </c>
      <c r="C109" s="12">
        <v>70</v>
      </c>
      <c r="D109" s="24">
        <v>1435.24</v>
      </c>
      <c r="E109" s="25"/>
      <c r="F109" s="15">
        <v>564.15200000000004</v>
      </c>
      <c r="G109" s="16">
        <v>0</v>
      </c>
      <c r="H109" s="26"/>
      <c r="I109" s="17">
        <v>200.03800000000001</v>
      </c>
      <c r="J109" s="18" t="s">
        <v>332</v>
      </c>
      <c r="K109" s="17" t="s">
        <v>333</v>
      </c>
      <c r="L109" s="16">
        <v>56</v>
      </c>
      <c r="M109" s="27"/>
      <c r="N109" s="20"/>
      <c r="O109" s="15">
        <v>0</v>
      </c>
      <c r="P109" s="15">
        <v>0</v>
      </c>
      <c r="Q109" s="21">
        <v>100.455</v>
      </c>
      <c r="R109" s="22">
        <f t="shared" si="3"/>
        <v>920.6450000000001</v>
      </c>
      <c r="S109" s="21">
        <v>385.28300000000002</v>
      </c>
      <c r="T109" s="21">
        <v>965.74800000000005</v>
      </c>
      <c r="U109" s="23">
        <f t="shared" si="2"/>
        <v>2271.6760000000004</v>
      </c>
    </row>
    <row r="110" spans="1:21">
      <c r="A110" s="10">
        <v>106</v>
      </c>
      <c r="B110" s="11" t="s">
        <v>321</v>
      </c>
      <c r="C110" s="12">
        <v>72</v>
      </c>
      <c r="D110" s="24">
        <v>1269.5999999999999</v>
      </c>
      <c r="E110" s="25"/>
      <c r="F110" s="15">
        <v>499.04399999999998</v>
      </c>
      <c r="G110" s="16">
        <v>0</v>
      </c>
      <c r="H110" s="26"/>
      <c r="I110" s="17">
        <v>176.952</v>
      </c>
      <c r="J110" s="18" t="s">
        <v>334</v>
      </c>
      <c r="K110" s="17" t="s">
        <v>335</v>
      </c>
      <c r="L110" s="16">
        <v>2.8</v>
      </c>
      <c r="M110" s="27"/>
      <c r="N110" s="20"/>
      <c r="O110" s="15">
        <v>0</v>
      </c>
      <c r="P110" s="15">
        <v>0</v>
      </c>
      <c r="Q110" s="21">
        <v>88.861000000000004</v>
      </c>
      <c r="R110" s="22">
        <f t="shared" si="3"/>
        <v>767.65699999999993</v>
      </c>
      <c r="S110" s="21">
        <v>340.81799999999998</v>
      </c>
      <c r="T110" s="21">
        <v>854.29200000000003</v>
      </c>
      <c r="U110" s="23">
        <f t="shared" si="2"/>
        <v>1962.7669999999998</v>
      </c>
    </row>
    <row r="111" spans="1:21">
      <c r="A111" s="10">
        <v>107</v>
      </c>
      <c r="B111" s="11" t="s">
        <v>321</v>
      </c>
      <c r="C111" s="12" t="s">
        <v>336</v>
      </c>
      <c r="D111" s="24">
        <v>1162.2</v>
      </c>
      <c r="E111" s="25"/>
      <c r="F111" s="15">
        <v>456.82799999999997</v>
      </c>
      <c r="G111" s="16">
        <v>0</v>
      </c>
      <c r="H111" s="26"/>
      <c r="I111" s="17">
        <v>161.983</v>
      </c>
      <c r="J111" s="18" t="s">
        <v>337</v>
      </c>
      <c r="K111" s="17" t="s">
        <v>338</v>
      </c>
      <c r="L111" s="16">
        <v>50.4</v>
      </c>
      <c r="M111" s="27"/>
      <c r="N111" s="20"/>
      <c r="O111" s="15">
        <v>0</v>
      </c>
      <c r="P111" s="15">
        <v>0</v>
      </c>
      <c r="Q111" s="21">
        <v>81.352999999999994</v>
      </c>
      <c r="R111" s="22">
        <f t="shared" si="3"/>
        <v>750.56399999999985</v>
      </c>
      <c r="S111" s="21">
        <v>311.98700000000002</v>
      </c>
      <c r="T111" s="21">
        <v>782.02499999999998</v>
      </c>
      <c r="U111" s="23">
        <f t="shared" si="2"/>
        <v>1844.576</v>
      </c>
    </row>
    <row r="112" spans="1:21">
      <c r="A112" s="10">
        <v>108</v>
      </c>
      <c r="B112" s="11" t="s">
        <v>321</v>
      </c>
      <c r="C112" s="12">
        <v>76</v>
      </c>
      <c r="D112" s="24">
        <v>1017.5</v>
      </c>
      <c r="E112" s="25"/>
      <c r="F112" s="15">
        <v>3999.95</v>
      </c>
      <c r="G112" s="16">
        <v>0</v>
      </c>
      <c r="H112" s="26"/>
      <c r="I112" s="17">
        <v>141.815</v>
      </c>
      <c r="J112" s="18" t="s">
        <v>339</v>
      </c>
      <c r="K112" s="17" t="s">
        <v>340</v>
      </c>
      <c r="L112" s="16">
        <v>35</v>
      </c>
      <c r="M112" s="27"/>
      <c r="N112" s="20"/>
      <c r="O112" s="15">
        <v>0</v>
      </c>
      <c r="P112" s="15">
        <v>0</v>
      </c>
      <c r="Q112" s="21">
        <v>71.216999999999999</v>
      </c>
      <c r="R112" s="22">
        <f t="shared" si="3"/>
        <v>4247.9819999999991</v>
      </c>
      <c r="S112" s="21">
        <v>273.14299999999997</v>
      </c>
      <c r="T112" s="21">
        <v>684.65800000000002</v>
      </c>
      <c r="U112" s="23">
        <f t="shared" si="2"/>
        <v>5205.7829999999994</v>
      </c>
    </row>
    <row r="113" spans="1:21">
      <c r="A113" s="10">
        <v>109</v>
      </c>
      <c r="B113" s="11" t="s">
        <v>321</v>
      </c>
      <c r="C113" s="12">
        <v>78</v>
      </c>
      <c r="D113" s="24">
        <v>1442.58</v>
      </c>
      <c r="E113" s="54"/>
      <c r="F113" s="15">
        <v>567.03700000000003</v>
      </c>
      <c r="G113" s="16">
        <v>0</v>
      </c>
      <c r="H113" s="26"/>
      <c r="I113" s="17">
        <v>201.06100000000001</v>
      </c>
      <c r="J113" s="18" t="s">
        <v>341</v>
      </c>
      <c r="K113" s="17" t="s">
        <v>342</v>
      </c>
      <c r="L113" s="16">
        <v>51.8</v>
      </c>
      <c r="M113" s="27"/>
      <c r="N113" s="20"/>
      <c r="O113" s="15">
        <v>0</v>
      </c>
      <c r="P113" s="15">
        <v>0</v>
      </c>
      <c r="Q113" s="21">
        <v>100.968</v>
      </c>
      <c r="R113" s="22">
        <f t="shared" si="3"/>
        <v>920.86599999999999</v>
      </c>
      <c r="S113" s="21">
        <v>387.25299999999999</v>
      </c>
      <c r="T113" s="21">
        <v>970.68700000000001</v>
      </c>
      <c r="U113" s="23">
        <f t="shared" si="2"/>
        <v>2278.806</v>
      </c>
    </row>
    <row r="114" spans="1:21">
      <c r="A114" s="10">
        <v>110</v>
      </c>
      <c r="B114" s="11" t="s">
        <v>321</v>
      </c>
      <c r="C114" s="12">
        <v>80</v>
      </c>
      <c r="D114" s="24">
        <v>1423.8</v>
      </c>
      <c r="E114" s="54"/>
      <c r="F114" s="15">
        <v>559.65499999999997</v>
      </c>
      <c r="G114" s="16">
        <v>0</v>
      </c>
      <c r="H114" s="26"/>
      <c r="I114" s="17">
        <v>198.44300000000001</v>
      </c>
      <c r="J114" s="18" t="s">
        <v>343</v>
      </c>
      <c r="K114" s="17" t="s">
        <v>344</v>
      </c>
      <c r="L114" s="16" t="s">
        <v>120</v>
      </c>
      <c r="M114" s="27"/>
      <c r="N114" s="20"/>
      <c r="O114" s="15">
        <v>0</v>
      </c>
      <c r="P114" s="15">
        <v>0</v>
      </c>
      <c r="Q114" s="21">
        <v>99.653999999999996</v>
      </c>
      <c r="R114" s="22">
        <f t="shared" si="3"/>
        <v>857.75199999999995</v>
      </c>
      <c r="S114" s="21">
        <v>382.21199999999999</v>
      </c>
      <c r="T114" s="21">
        <v>958.05100000000004</v>
      </c>
      <c r="U114" s="23">
        <f t="shared" si="2"/>
        <v>2198.0149999999999</v>
      </c>
    </row>
    <row r="115" spans="1:21">
      <c r="A115" s="10">
        <v>111</v>
      </c>
      <c r="B115" s="11" t="s">
        <v>321</v>
      </c>
      <c r="C115" s="12">
        <v>84</v>
      </c>
      <c r="D115" s="24">
        <v>646.02</v>
      </c>
      <c r="E115" s="54"/>
      <c r="F115" s="15">
        <v>253.93199999999999</v>
      </c>
      <c r="G115" s="16">
        <v>0</v>
      </c>
      <c r="H115" s="26"/>
      <c r="I115" s="17">
        <v>90.04</v>
      </c>
      <c r="J115" s="18" t="s">
        <v>345</v>
      </c>
      <c r="K115" s="17" t="s">
        <v>346</v>
      </c>
      <c r="L115" s="16" t="s">
        <v>347</v>
      </c>
      <c r="M115" s="27"/>
      <c r="N115" s="20"/>
      <c r="O115" s="15">
        <v>0</v>
      </c>
      <c r="P115" s="15">
        <v>0</v>
      </c>
      <c r="Q115" s="21">
        <v>45.216000000000001</v>
      </c>
      <c r="R115" s="22">
        <f t="shared" si="3"/>
        <v>389.18799999999999</v>
      </c>
      <c r="S115" s="21">
        <v>173.42099999999999</v>
      </c>
      <c r="T115" s="21">
        <v>434.69600000000003</v>
      </c>
      <c r="U115" s="23">
        <f t="shared" si="2"/>
        <v>997.30499999999995</v>
      </c>
    </row>
    <row r="116" spans="1:21">
      <c r="A116" s="10">
        <v>112</v>
      </c>
      <c r="B116" s="11" t="s">
        <v>321</v>
      </c>
      <c r="C116" s="12">
        <v>86</v>
      </c>
      <c r="D116" s="24">
        <v>1449.78</v>
      </c>
      <c r="E116" s="54"/>
      <c r="F116" s="15">
        <v>569.86699999999996</v>
      </c>
      <c r="G116" s="16">
        <v>0</v>
      </c>
      <c r="H116" s="26"/>
      <c r="I116" s="17">
        <v>202.06399999999999</v>
      </c>
      <c r="J116" s="18" t="s">
        <v>348</v>
      </c>
      <c r="K116" s="17" t="s">
        <v>349</v>
      </c>
      <c r="L116" s="16">
        <v>296.39999999999998</v>
      </c>
      <c r="M116" s="27"/>
      <c r="N116" s="20"/>
      <c r="O116" s="15">
        <v>0</v>
      </c>
      <c r="P116" s="15">
        <v>0</v>
      </c>
      <c r="Q116" s="21">
        <v>101.473</v>
      </c>
      <c r="R116" s="22">
        <f t="shared" si="3"/>
        <v>1169.8039999999999</v>
      </c>
      <c r="S116" s="21">
        <v>389.18599999999998</v>
      </c>
      <c r="T116" s="21">
        <v>975.53200000000004</v>
      </c>
      <c r="U116" s="23">
        <f t="shared" si="2"/>
        <v>2534.5219999999999</v>
      </c>
    </row>
    <row r="117" spans="1:21">
      <c r="A117" s="10">
        <v>113</v>
      </c>
      <c r="B117" s="11" t="s">
        <v>321</v>
      </c>
      <c r="C117" s="12">
        <v>88</v>
      </c>
      <c r="D117" s="24">
        <v>1446.8</v>
      </c>
      <c r="E117" s="54"/>
      <c r="F117" s="15">
        <v>598.69600000000003</v>
      </c>
      <c r="G117" s="16">
        <v>0</v>
      </c>
      <c r="H117" s="26"/>
      <c r="I117" s="17">
        <v>201.649</v>
      </c>
      <c r="J117" s="18" t="s">
        <v>350</v>
      </c>
      <c r="K117" s="17" t="s">
        <v>351</v>
      </c>
      <c r="L117" s="16">
        <v>0</v>
      </c>
      <c r="M117" s="27"/>
      <c r="N117" s="20"/>
      <c r="O117" s="15">
        <v>0</v>
      </c>
      <c r="P117" s="15">
        <v>0</v>
      </c>
      <c r="Q117" s="21">
        <v>101.264</v>
      </c>
      <c r="R117" s="22">
        <f t="shared" si="3"/>
        <v>901.60900000000004</v>
      </c>
      <c r="S117" s="21">
        <v>388.38600000000002</v>
      </c>
      <c r="T117" s="21">
        <v>973.52700000000004</v>
      </c>
      <c r="U117" s="23">
        <f t="shared" si="2"/>
        <v>2263.5219999999999</v>
      </c>
    </row>
    <row r="118" spans="1:21">
      <c r="A118" s="10">
        <v>114</v>
      </c>
      <c r="B118" s="11" t="s">
        <v>321</v>
      </c>
      <c r="C118" s="12">
        <v>90</v>
      </c>
      <c r="D118" s="24">
        <v>636.91</v>
      </c>
      <c r="E118" s="54"/>
      <c r="F118" s="15">
        <v>250.351</v>
      </c>
      <c r="G118" s="16">
        <v>0</v>
      </c>
      <c r="H118" s="26"/>
      <c r="I118" s="17">
        <v>89.188000000000002</v>
      </c>
      <c r="J118" s="18" t="s">
        <v>352</v>
      </c>
      <c r="K118" s="17" t="s">
        <v>353</v>
      </c>
      <c r="L118" s="16">
        <v>35</v>
      </c>
      <c r="M118" s="27"/>
      <c r="N118" s="20"/>
      <c r="O118" s="15">
        <v>0</v>
      </c>
      <c r="P118" s="15">
        <v>0</v>
      </c>
      <c r="Q118" s="21">
        <v>44.578000000000003</v>
      </c>
      <c r="R118" s="22">
        <f t="shared" si="3"/>
        <v>419.11699999999996</v>
      </c>
      <c r="S118" s="21">
        <v>170.97499999999999</v>
      </c>
      <c r="T118" s="21">
        <v>428.56599999999997</v>
      </c>
      <c r="U118" s="23">
        <f t="shared" si="2"/>
        <v>1018.6579999999999</v>
      </c>
    </row>
    <row r="119" spans="1:21">
      <c r="A119" s="10">
        <v>115</v>
      </c>
      <c r="B119" s="11" t="s">
        <v>321</v>
      </c>
      <c r="C119" s="12">
        <v>94</v>
      </c>
      <c r="D119" s="24">
        <v>649.16</v>
      </c>
      <c r="E119" s="54"/>
      <c r="F119" s="15">
        <v>255.166</v>
      </c>
      <c r="G119" s="16">
        <v>0</v>
      </c>
      <c r="H119" s="26"/>
      <c r="I119" s="17">
        <v>90.477000000000004</v>
      </c>
      <c r="J119" s="18" t="s">
        <v>354</v>
      </c>
      <c r="K119" s="17" t="s">
        <v>355</v>
      </c>
      <c r="L119" s="16">
        <v>81.2</v>
      </c>
      <c r="M119" s="27"/>
      <c r="N119" s="20"/>
      <c r="O119" s="15">
        <v>0</v>
      </c>
      <c r="P119" s="15">
        <v>0</v>
      </c>
      <c r="Q119" s="21">
        <v>45.436</v>
      </c>
      <c r="R119" s="22">
        <f t="shared" si="3"/>
        <v>472.279</v>
      </c>
      <c r="S119" s="21">
        <v>174.26400000000001</v>
      </c>
      <c r="T119" s="21">
        <v>436.80900000000003</v>
      </c>
      <c r="U119" s="23">
        <f t="shared" si="2"/>
        <v>1083.3520000000001</v>
      </c>
    </row>
    <row r="120" spans="1:21">
      <c r="A120" s="10">
        <v>116</v>
      </c>
      <c r="B120" s="11" t="s">
        <v>321</v>
      </c>
      <c r="C120" s="12">
        <v>96</v>
      </c>
      <c r="D120" s="24">
        <v>1439.07</v>
      </c>
      <c r="E120" s="54"/>
      <c r="F120" s="15">
        <v>565.65700000000004</v>
      </c>
      <c r="G120" s="16">
        <v>0</v>
      </c>
      <c r="H120" s="26"/>
      <c r="I120" s="17">
        <v>200.572</v>
      </c>
      <c r="J120" s="18" t="s">
        <v>356</v>
      </c>
      <c r="K120" s="17" t="s">
        <v>357</v>
      </c>
      <c r="L120" s="16">
        <v>306.60000000000002</v>
      </c>
      <c r="M120" s="27"/>
      <c r="N120" s="20"/>
      <c r="O120" s="15">
        <v>0</v>
      </c>
      <c r="P120" s="15">
        <v>0</v>
      </c>
      <c r="Q120" s="21">
        <v>100.723</v>
      </c>
      <c r="R120" s="22">
        <f t="shared" si="3"/>
        <v>1173.5520000000001</v>
      </c>
      <c r="S120" s="21">
        <v>386.31099999999998</v>
      </c>
      <c r="T120" s="21">
        <v>968.32600000000002</v>
      </c>
      <c r="U120" s="23">
        <f t="shared" si="2"/>
        <v>2528.1890000000003</v>
      </c>
    </row>
    <row r="121" spans="1:21">
      <c r="A121" s="10">
        <v>117</v>
      </c>
      <c r="B121" s="11" t="s">
        <v>358</v>
      </c>
      <c r="C121" s="12">
        <v>25</v>
      </c>
      <c r="D121" s="24">
        <v>856.8</v>
      </c>
      <c r="E121" s="54"/>
      <c r="F121" s="15">
        <v>336.78399999999999</v>
      </c>
      <c r="G121" s="16">
        <v>0</v>
      </c>
      <c r="H121" s="26"/>
      <c r="I121" s="17">
        <v>119.417</v>
      </c>
      <c r="J121" s="18" t="s">
        <v>359</v>
      </c>
      <c r="K121" s="17" t="s">
        <v>360</v>
      </c>
      <c r="L121" s="16">
        <v>694.4</v>
      </c>
      <c r="M121" s="27"/>
      <c r="N121" s="20"/>
      <c r="O121" s="15">
        <v>0</v>
      </c>
      <c r="P121" s="15">
        <v>0</v>
      </c>
      <c r="Q121" s="21">
        <v>59.969000000000001</v>
      </c>
      <c r="R121" s="22">
        <f t="shared" si="3"/>
        <v>1210.5700000000002</v>
      </c>
      <c r="S121" s="21">
        <v>230.00399999999999</v>
      </c>
      <c r="T121" s="21">
        <v>576.52599999999995</v>
      </c>
      <c r="U121" s="23">
        <f t="shared" si="2"/>
        <v>2017.1</v>
      </c>
    </row>
    <row r="122" spans="1:21">
      <c r="A122" s="10">
        <v>118</v>
      </c>
      <c r="B122" s="11" t="s">
        <v>358</v>
      </c>
      <c r="C122" s="12">
        <v>27</v>
      </c>
      <c r="D122" s="24">
        <v>862.7</v>
      </c>
      <c r="E122" s="54"/>
      <c r="F122" s="15">
        <v>339.10300000000001</v>
      </c>
      <c r="G122" s="16">
        <v>0</v>
      </c>
      <c r="H122" s="26"/>
      <c r="I122" s="17">
        <v>120.14</v>
      </c>
      <c r="J122" s="18" t="s">
        <v>361</v>
      </c>
      <c r="K122" s="17" t="s">
        <v>362</v>
      </c>
      <c r="L122" s="16">
        <v>0</v>
      </c>
      <c r="M122" s="27"/>
      <c r="N122" s="20"/>
      <c r="O122" s="15">
        <v>0</v>
      </c>
      <c r="P122" s="15">
        <v>0</v>
      </c>
      <c r="Q122" s="21">
        <v>60.381999999999998</v>
      </c>
      <c r="R122" s="22">
        <f t="shared" si="3"/>
        <v>519.625</v>
      </c>
      <c r="S122" s="21">
        <v>231.58699999999999</v>
      </c>
      <c r="T122" s="21">
        <v>580.49599999999998</v>
      </c>
      <c r="U122" s="23">
        <f t="shared" si="2"/>
        <v>1331.7080000000001</v>
      </c>
    </row>
    <row r="123" spans="1:21">
      <c r="A123" s="10">
        <v>119</v>
      </c>
      <c r="B123" s="11" t="s">
        <v>358</v>
      </c>
      <c r="C123" s="12">
        <v>29</v>
      </c>
      <c r="D123" s="24">
        <v>2255.3000000000002</v>
      </c>
      <c r="E123" s="54"/>
      <c r="F123" s="15">
        <v>886.49400000000003</v>
      </c>
      <c r="G123" s="16">
        <v>0</v>
      </c>
      <c r="H123" s="26"/>
      <c r="I123" s="17">
        <v>314.334</v>
      </c>
      <c r="J123" s="18" t="s">
        <v>363</v>
      </c>
      <c r="K123" s="17" t="s">
        <v>364</v>
      </c>
      <c r="L123" s="16">
        <v>855.4</v>
      </c>
      <c r="M123" s="27"/>
      <c r="N123" s="20"/>
      <c r="O123" s="15">
        <v>0</v>
      </c>
      <c r="P123" s="15">
        <v>0</v>
      </c>
      <c r="Q123" s="21">
        <v>157.852</v>
      </c>
      <c r="R123" s="22">
        <f t="shared" si="3"/>
        <v>2214.08</v>
      </c>
      <c r="S123" s="21">
        <v>605.42399999999998</v>
      </c>
      <c r="T123" s="21">
        <v>1517.5530000000001</v>
      </c>
      <c r="U123" s="23">
        <f t="shared" si="2"/>
        <v>4337.0569999999998</v>
      </c>
    </row>
    <row r="124" spans="1:21">
      <c r="A124" s="10">
        <v>120</v>
      </c>
      <c r="B124" s="11" t="s">
        <v>358</v>
      </c>
      <c r="C124" s="12">
        <v>35</v>
      </c>
      <c r="D124" s="24">
        <v>769.6</v>
      </c>
      <c r="E124" s="54"/>
      <c r="F124" s="15">
        <v>302.50799999999998</v>
      </c>
      <c r="G124" s="16">
        <v>0</v>
      </c>
      <c r="H124" s="26"/>
      <c r="I124" s="17">
        <v>107.264</v>
      </c>
      <c r="J124" s="18" t="s">
        <v>365</v>
      </c>
      <c r="K124" s="17" t="s">
        <v>366</v>
      </c>
      <c r="L124" s="16">
        <v>43.4</v>
      </c>
      <c r="M124" s="27"/>
      <c r="N124" s="20"/>
      <c r="O124" s="15">
        <v>0</v>
      </c>
      <c r="P124" s="15">
        <v>0</v>
      </c>
      <c r="Q124" s="21">
        <v>53.866</v>
      </c>
      <c r="R124" s="22">
        <f t="shared" si="3"/>
        <v>507.03799999999995</v>
      </c>
      <c r="S124" s="21">
        <v>206.595</v>
      </c>
      <c r="T124" s="21">
        <v>517.851</v>
      </c>
      <c r="U124" s="23">
        <f t="shared" si="2"/>
        <v>1231.4839999999999</v>
      </c>
    </row>
    <row r="125" spans="1:21">
      <c r="A125" s="10">
        <v>121</v>
      </c>
      <c r="B125" s="11" t="s">
        <v>358</v>
      </c>
      <c r="C125" s="12" t="s">
        <v>367</v>
      </c>
      <c r="D125" s="24">
        <v>787.9</v>
      </c>
      <c r="E125" s="54"/>
      <c r="F125" s="15">
        <v>309.70999999999998</v>
      </c>
      <c r="G125" s="16">
        <v>0</v>
      </c>
      <c r="H125" s="26"/>
      <c r="I125" s="17">
        <v>109.81399999999999</v>
      </c>
      <c r="J125" s="18" t="s">
        <v>368</v>
      </c>
      <c r="K125" s="17" t="s">
        <v>369</v>
      </c>
      <c r="L125" s="16">
        <v>620.20000000000005</v>
      </c>
      <c r="M125" s="27"/>
      <c r="N125" s="20"/>
      <c r="O125" s="15">
        <v>0</v>
      </c>
      <c r="P125" s="15">
        <v>0</v>
      </c>
      <c r="Q125" s="21">
        <v>55.146999999999998</v>
      </c>
      <c r="R125" s="22">
        <f t="shared" si="3"/>
        <v>1094.8710000000001</v>
      </c>
      <c r="S125" s="21">
        <v>211.50800000000001</v>
      </c>
      <c r="T125" s="21">
        <v>530.16399999999999</v>
      </c>
      <c r="U125" s="23">
        <f t="shared" si="2"/>
        <v>1836.5430000000001</v>
      </c>
    </row>
    <row r="126" spans="1:21">
      <c r="A126" s="10">
        <v>122</v>
      </c>
      <c r="B126" s="11" t="s">
        <v>370</v>
      </c>
      <c r="C126" s="12">
        <v>25</v>
      </c>
      <c r="D126" s="24">
        <v>195.8</v>
      </c>
      <c r="E126" s="54"/>
      <c r="F126" s="15">
        <v>76.962999999999994</v>
      </c>
      <c r="G126" s="16">
        <v>0</v>
      </c>
      <c r="H126" s="26"/>
      <c r="I126" s="17">
        <v>27.29</v>
      </c>
      <c r="J126" s="18" t="s">
        <v>371</v>
      </c>
      <c r="K126" s="17" t="s">
        <v>372</v>
      </c>
      <c r="L126" s="16">
        <v>53.2</v>
      </c>
      <c r="M126" s="27"/>
      <c r="N126" s="20"/>
      <c r="O126" s="15">
        <v>0</v>
      </c>
      <c r="P126" s="15">
        <v>0</v>
      </c>
      <c r="Q126" s="21">
        <v>13.704000000000001</v>
      </c>
      <c r="R126" s="22">
        <f t="shared" si="3"/>
        <v>171.15699999999998</v>
      </c>
      <c r="S126" s="21">
        <v>52.561999999999998</v>
      </c>
      <c r="T126" s="21">
        <v>131.75</v>
      </c>
      <c r="U126" s="23">
        <f t="shared" si="2"/>
        <v>355.46899999999999</v>
      </c>
    </row>
    <row r="127" spans="1:21">
      <c r="A127" s="10">
        <v>123</v>
      </c>
      <c r="B127" s="11" t="s">
        <v>373</v>
      </c>
      <c r="C127" s="12">
        <v>19</v>
      </c>
      <c r="D127" s="24">
        <v>498.6</v>
      </c>
      <c r="E127" s="54"/>
      <c r="F127" s="15">
        <v>195.98500000000001</v>
      </c>
      <c r="G127" s="16">
        <v>0</v>
      </c>
      <c r="H127" s="26"/>
      <c r="I127" s="17">
        <v>69.492999999999995</v>
      </c>
      <c r="J127" s="18" t="s">
        <v>374</v>
      </c>
      <c r="K127" s="17" t="s">
        <v>375</v>
      </c>
      <c r="L127" s="16">
        <v>0</v>
      </c>
      <c r="M127" s="27"/>
      <c r="N127" s="20"/>
      <c r="O127" s="15">
        <v>0</v>
      </c>
      <c r="P127" s="15">
        <v>0</v>
      </c>
      <c r="Q127" s="21">
        <v>34.898000000000003</v>
      </c>
      <c r="R127" s="22">
        <f t="shared" si="3"/>
        <v>300.37600000000003</v>
      </c>
      <c r="S127" s="21">
        <v>133.84700000000001</v>
      </c>
      <c r="T127" s="21">
        <v>335.49900000000002</v>
      </c>
      <c r="U127" s="23">
        <f t="shared" si="2"/>
        <v>769.72200000000009</v>
      </c>
    </row>
    <row r="128" spans="1:21">
      <c r="A128" s="10">
        <v>124</v>
      </c>
      <c r="B128" s="11" t="s">
        <v>373</v>
      </c>
      <c r="C128" s="12">
        <v>23</v>
      </c>
      <c r="D128" s="24">
        <v>2240</v>
      </c>
      <c r="E128" s="54"/>
      <c r="F128" s="15">
        <v>880.48</v>
      </c>
      <c r="G128" s="16">
        <v>0</v>
      </c>
      <c r="H128" s="26"/>
      <c r="I128" s="17">
        <v>312.202</v>
      </c>
      <c r="J128" s="18" t="s">
        <v>376</v>
      </c>
      <c r="K128" s="17" t="s">
        <v>377</v>
      </c>
      <c r="L128" s="16">
        <v>173.6</v>
      </c>
      <c r="M128" s="27"/>
      <c r="N128" s="20"/>
      <c r="O128" s="15">
        <v>0</v>
      </c>
      <c r="P128" s="15">
        <v>0</v>
      </c>
      <c r="Q128" s="21">
        <v>156.78200000000001</v>
      </c>
      <c r="R128" s="22">
        <f t="shared" si="3"/>
        <v>1523.0639999999999</v>
      </c>
      <c r="S128" s="21">
        <v>601.31700000000001</v>
      </c>
      <c r="T128" s="21">
        <v>1507.258</v>
      </c>
      <c r="U128" s="23">
        <f t="shared" si="2"/>
        <v>3631.6390000000001</v>
      </c>
    </row>
    <row r="129" spans="1:21">
      <c r="A129" s="10">
        <v>125</v>
      </c>
      <c r="B129" s="11" t="s">
        <v>373</v>
      </c>
      <c r="C129" s="12">
        <v>51</v>
      </c>
      <c r="D129" s="24">
        <v>1764.1</v>
      </c>
      <c r="E129" s="54"/>
      <c r="F129" s="15">
        <v>693.41700000000003</v>
      </c>
      <c r="G129" s="16">
        <v>0</v>
      </c>
      <c r="H129" s="26"/>
      <c r="I129" s="17">
        <v>245.87299999999999</v>
      </c>
      <c r="J129" s="18" t="s">
        <v>378</v>
      </c>
      <c r="K129" s="17" t="s">
        <v>379</v>
      </c>
      <c r="L129" s="16">
        <v>319.2</v>
      </c>
      <c r="M129" s="27"/>
      <c r="N129" s="20"/>
      <c r="O129" s="15">
        <v>0</v>
      </c>
      <c r="P129" s="15">
        <v>0</v>
      </c>
      <c r="Q129" s="21">
        <v>123.342</v>
      </c>
      <c r="R129" s="22">
        <f t="shared" si="3"/>
        <v>1381.8320000000001</v>
      </c>
      <c r="S129" s="21">
        <v>473.56400000000002</v>
      </c>
      <c r="T129" s="21">
        <v>1187.0329999999999</v>
      </c>
      <c r="U129" s="23">
        <f t="shared" si="2"/>
        <v>3042.4290000000001</v>
      </c>
    </row>
    <row r="130" spans="1:21">
      <c r="A130" s="10">
        <v>126</v>
      </c>
      <c r="B130" s="11" t="s">
        <v>373</v>
      </c>
      <c r="C130" s="12" t="s">
        <v>261</v>
      </c>
      <c r="D130" s="24">
        <v>2936.2</v>
      </c>
      <c r="E130" s="54"/>
      <c r="F130" s="15">
        <v>1154.1369999999999</v>
      </c>
      <c r="G130" s="16">
        <v>0</v>
      </c>
      <c r="H130" s="26"/>
      <c r="I130" s="17">
        <v>409.23500000000001</v>
      </c>
      <c r="J130" s="18" t="s">
        <v>380</v>
      </c>
      <c r="K130" s="17" t="s">
        <v>381</v>
      </c>
      <c r="L130" s="16">
        <v>723.8</v>
      </c>
      <c r="M130" s="27"/>
      <c r="N130" s="20"/>
      <c r="O130" s="15">
        <v>0</v>
      </c>
      <c r="P130" s="15">
        <v>0</v>
      </c>
      <c r="Q130" s="21">
        <v>205.51</v>
      </c>
      <c r="R130" s="22">
        <f t="shared" si="3"/>
        <v>2492.6819999999998</v>
      </c>
      <c r="S130" s="21">
        <v>788.20799999999997</v>
      </c>
      <c r="T130" s="21">
        <v>1975.7190000000001</v>
      </c>
      <c r="U130" s="23">
        <f t="shared" si="2"/>
        <v>5256.6090000000004</v>
      </c>
    </row>
    <row r="131" spans="1:21">
      <c r="A131" s="10">
        <v>127</v>
      </c>
      <c r="B131" s="11" t="s">
        <v>373</v>
      </c>
      <c r="C131" s="12">
        <v>53</v>
      </c>
      <c r="D131" s="24">
        <v>1751.25</v>
      </c>
      <c r="E131" s="54"/>
      <c r="F131" s="15">
        <v>688.36599999999999</v>
      </c>
      <c r="G131" s="16">
        <v>0</v>
      </c>
      <c r="H131" s="26"/>
      <c r="I131" s="17">
        <v>244.08199999999999</v>
      </c>
      <c r="J131" s="18" t="s">
        <v>382</v>
      </c>
      <c r="K131" s="17" t="s">
        <v>383</v>
      </c>
      <c r="L131" s="16">
        <v>0</v>
      </c>
      <c r="M131" s="27"/>
      <c r="N131" s="20"/>
      <c r="O131" s="15">
        <v>0</v>
      </c>
      <c r="P131" s="15">
        <v>0</v>
      </c>
      <c r="Q131" s="21">
        <v>122.57299999999999</v>
      </c>
      <c r="R131" s="22">
        <f t="shared" si="3"/>
        <v>1055.021</v>
      </c>
      <c r="S131" s="21">
        <v>470.11399999999998</v>
      </c>
      <c r="T131" s="21">
        <v>1178.386</v>
      </c>
      <c r="U131" s="23">
        <f t="shared" si="2"/>
        <v>2703.5209999999997</v>
      </c>
    </row>
    <row r="132" spans="1:21">
      <c r="A132" s="33">
        <v>128</v>
      </c>
      <c r="B132" s="34" t="s">
        <v>384</v>
      </c>
      <c r="C132" s="35" t="s">
        <v>385</v>
      </c>
      <c r="D132" s="36">
        <v>3321.4</v>
      </c>
      <c r="E132" s="55"/>
      <c r="F132" s="38">
        <v>1305.548</v>
      </c>
      <c r="G132" s="39">
        <v>0</v>
      </c>
      <c r="H132" s="50">
        <v>180.0419</v>
      </c>
      <c r="I132" s="17">
        <v>462.923</v>
      </c>
      <c r="J132" s="18" t="s">
        <v>386</v>
      </c>
      <c r="K132" s="17" t="s">
        <v>387</v>
      </c>
      <c r="L132" s="16">
        <v>506.8</v>
      </c>
      <c r="M132" s="56">
        <v>488.6</v>
      </c>
      <c r="N132" s="57">
        <v>5091.7759999999998</v>
      </c>
      <c r="O132" s="15">
        <v>0</v>
      </c>
      <c r="P132" s="15">
        <v>0</v>
      </c>
      <c r="Q132" s="21">
        <v>232.471</v>
      </c>
      <c r="R132" s="22">
        <f t="shared" si="3"/>
        <v>8268.1598999999987</v>
      </c>
      <c r="S132" s="21">
        <v>891.61300000000006</v>
      </c>
      <c r="T132" s="21">
        <v>2234.913</v>
      </c>
      <c r="U132" s="23">
        <f t="shared" si="2"/>
        <v>11394.685899999999</v>
      </c>
    </row>
    <row r="133" spans="1:21">
      <c r="A133" s="33">
        <v>129</v>
      </c>
      <c r="B133" s="34" t="s">
        <v>388</v>
      </c>
      <c r="C133" s="35" t="s">
        <v>385</v>
      </c>
      <c r="D133" s="36">
        <v>392.9</v>
      </c>
      <c r="E133" s="55"/>
      <c r="F133" s="38">
        <v>154.43799999999999</v>
      </c>
      <c r="G133" s="39">
        <v>0</v>
      </c>
      <c r="H133" s="50">
        <v>20.666</v>
      </c>
      <c r="I133" s="17">
        <v>54.790999999999997</v>
      </c>
      <c r="J133" s="18" t="s">
        <v>389</v>
      </c>
      <c r="K133" s="17" t="s">
        <v>390</v>
      </c>
      <c r="L133" s="16">
        <v>548.79999999999995</v>
      </c>
      <c r="M133" s="56"/>
      <c r="N133" s="52"/>
      <c r="O133" s="15">
        <v>0</v>
      </c>
      <c r="P133" s="15">
        <v>0</v>
      </c>
      <c r="Q133" s="21">
        <v>27.5</v>
      </c>
      <c r="R133" s="22">
        <f t="shared" si="3"/>
        <v>806.19499999999994</v>
      </c>
      <c r="S133" s="21">
        <v>105.47199999999999</v>
      </c>
      <c r="T133" s="21">
        <v>2202.6149999999998</v>
      </c>
      <c r="U133" s="23">
        <f t="shared" si="2"/>
        <v>3114.2819999999997</v>
      </c>
    </row>
    <row r="134" spans="1:21">
      <c r="A134" s="10">
        <v>130</v>
      </c>
      <c r="B134" s="11" t="s">
        <v>373</v>
      </c>
      <c r="C134" s="12" t="s">
        <v>391</v>
      </c>
      <c r="D134" s="24">
        <v>2191.8000000000002</v>
      </c>
      <c r="E134" s="54"/>
      <c r="F134" s="15">
        <v>861.53399999999999</v>
      </c>
      <c r="G134" s="16">
        <v>0</v>
      </c>
      <c r="H134" s="26"/>
      <c r="I134" s="17">
        <v>305.48399999999998</v>
      </c>
      <c r="J134" s="18" t="s">
        <v>392</v>
      </c>
      <c r="K134" s="17" t="s">
        <v>393</v>
      </c>
      <c r="L134" s="16">
        <v>253.4</v>
      </c>
      <c r="M134" s="58"/>
      <c r="N134" s="20"/>
      <c r="O134" s="15">
        <v>0</v>
      </c>
      <c r="P134" s="15">
        <v>0</v>
      </c>
      <c r="Q134" s="21">
        <v>153.40799999999999</v>
      </c>
      <c r="R134" s="22">
        <f t="shared" si="3"/>
        <v>1573.826</v>
      </c>
      <c r="S134" s="21">
        <v>588.37699999999995</v>
      </c>
      <c r="T134" s="21">
        <v>1474.825</v>
      </c>
      <c r="U134" s="23">
        <f t="shared" ref="U134:U143" si="4">R134+S134+T134</f>
        <v>3637.0280000000002</v>
      </c>
    </row>
    <row r="135" spans="1:21">
      <c r="A135" s="33">
        <v>131</v>
      </c>
      <c r="B135" s="34" t="s">
        <v>394</v>
      </c>
      <c r="C135" s="35" t="s">
        <v>395</v>
      </c>
      <c r="D135" s="36">
        <v>3273.4</v>
      </c>
      <c r="E135" s="55"/>
      <c r="F135" s="38">
        <v>1286.68</v>
      </c>
      <c r="G135" s="39">
        <v>0</v>
      </c>
      <c r="H135" s="50">
        <v>236.34</v>
      </c>
      <c r="I135" s="17">
        <v>456.233</v>
      </c>
      <c r="J135" s="18" t="s">
        <v>396</v>
      </c>
      <c r="K135" s="17" t="s">
        <v>397</v>
      </c>
      <c r="L135" s="16">
        <v>483</v>
      </c>
      <c r="M135" s="56">
        <v>541.79999999999995</v>
      </c>
      <c r="N135" s="57">
        <v>5018.1909999999998</v>
      </c>
      <c r="O135" s="15">
        <v>0</v>
      </c>
      <c r="P135" s="15">
        <v>0</v>
      </c>
      <c r="Q135" s="21">
        <v>228.86799999999999</v>
      </c>
      <c r="R135" s="22">
        <f t="shared" si="3"/>
        <v>8251.1119999999992</v>
      </c>
      <c r="S135" s="21">
        <v>878.72699999999998</v>
      </c>
      <c r="T135" s="21">
        <v>2202.6149999999998</v>
      </c>
      <c r="U135" s="23">
        <f t="shared" si="4"/>
        <v>11332.454</v>
      </c>
    </row>
    <row r="136" spans="1:21">
      <c r="A136" s="33">
        <v>132</v>
      </c>
      <c r="B136" s="34" t="s">
        <v>398</v>
      </c>
      <c r="C136" s="35" t="s">
        <v>395</v>
      </c>
      <c r="D136" s="36">
        <v>392.1</v>
      </c>
      <c r="E136" s="55"/>
      <c r="F136" s="38">
        <v>154.12299999999999</v>
      </c>
      <c r="G136" s="39">
        <v>0</v>
      </c>
      <c r="H136" s="50">
        <v>28.327999999999999</v>
      </c>
      <c r="I136" s="17">
        <v>54.649000000000001</v>
      </c>
      <c r="J136" s="18" t="s">
        <v>399</v>
      </c>
      <c r="K136" s="17" t="s">
        <v>400</v>
      </c>
      <c r="L136" s="16">
        <v>0</v>
      </c>
      <c r="M136" s="43"/>
      <c r="N136" s="52"/>
      <c r="O136" s="15">
        <v>0</v>
      </c>
      <c r="P136" s="15">
        <v>0</v>
      </c>
      <c r="Q136" s="21">
        <v>27.443999999999999</v>
      </c>
      <c r="R136" s="22">
        <f t="shared" ref="R136:R143" si="5">SUM(F136:Q136)</f>
        <v>264.54399999999998</v>
      </c>
      <c r="S136" s="21">
        <v>105.25700000000001</v>
      </c>
      <c r="T136" s="21">
        <v>263.83699999999999</v>
      </c>
      <c r="U136" s="23">
        <f t="shared" si="4"/>
        <v>633.63799999999992</v>
      </c>
    </row>
    <row r="137" spans="1:21">
      <c r="A137" s="10">
        <v>133</v>
      </c>
      <c r="B137" s="11" t="s">
        <v>373</v>
      </c>
      <c r="C137" s="12">
        <v>57</v>
      </c>
      <c r="D137" s="24">
        <v>566.6</v>
      </c>
      <c r="E137" s="54"/>
      <c r="F137" s="15">
        <v>222.714</v>
      </c>
      <c r="G137" s="16">
        <v>0</v>
      </c>
      <c r="H137" s="26"/>
      <c r="I137" s="17">
        <v>78.97</v>
      </c>
      <c r="J137" s="18" t="s">
        <v>401</v>
      </c>
      <c r="K137" s="17" t="s">
        <v>402</v>
      </c>
      <c r="L137" s="16">
        <v>0</v>
      </c>
      <c r="M137" s="27"/>
      <c r="N137" s="20"/>
      <c r="O137" s="15">
        <v>0</v>
      </c>
      <c r="P137" s="15">
        <v>0</v>
      </c>
      <c r="Q137" s="21">
        <v>39.656999999999996</v>
      </c>
      <c r="R137" s="22">
        <f t="shared" si="5"/>
        <v>341.34099999999995</v>
      </c>
      <c r="S137" s="21">
        <v>152.101</v>
      </c>
      <c r="T137" s="21">
        <v>381.255</v>
      </c>
      <c r="U137" s="23">
        <f t="shared" si="4"/>
        <v>874.69699999999989</v>
      </c>
    </row>
    <row r="138" spans="1:21">
      <c r="A138" s="10">
        <v>134</v>
      </c>
      <c r="B138" s="11" t="s">
        <v>373</v>
      </c>
      <c r="C138" s="12">
        <v>59</v>
      </c>
      <c r="D138" s="24">
        <v>535.29999999999995</v>
      </c>
      <c r="E138" s="54"/>
      <c r="F138" s="15">
        <v>210.411</v>
      </c>
      <c r="G138" s="16">
        <v>0</v>
      </c>
      <c r="H138" s="26"/>
      <c r="I138" s="17">
        <v>74.650000000000006</v>
      </c>
      <c r="J138" s="18" t="s">
        <v>403</v>
      </c>
      <c r="K138" s="17" t="s">
        <v>404</v>
      </c>
      <c r="L138" s="16">
        <v>61.6</v>
      </c>
      <c r="M138" s="27"/>
      <c r="N138" s="20"/>
      <c r="O138" s="15">
        <v>0</v>
      </c>
      <c r="P138" s="15">
        <v>0</v>
      </c>
      <c r="Q138" s="21">
        <v>37.466999999999999</v>
      </c>
      <c r="R138" s="22">
        <f t="shared" si="5"/>
        <v>384.12800000000004</v>
      </c>
      <c r="S138" s="21">
        <v>143.69900000000001</v>
      </c>
      <c r="T138" s="21">
        <v>360.19400000000002</v>
      </c>
      <c r="U138" s="23">
        <f t="shared" si="4"/>
        <v>888.02099999999996</v>
      </c>
    </row>
    <row r="139" spans="1:21">
      <c r="A139" s="10">
        <v>135</v>
      </c>
      <c r="B139" s="11" t="s">
        <v>373</v>
      </c>
      <c r="C139" s="12">
        <v>61</v>
      </c>
      <c r="D139" s="24">
        <v>540.5</v>
      </c>
      <c r="E139" s="54"/>
      <c r="F139" s="15">
        <v>212.45500000000001</v>
      </c>
      <c r="G139" s="16">
        <v>0</v>
      </c>
      <c r="H139" s="26"/>
      <c r="I139" s="17">
        <v>75.290999999999997</v>
      </c>
      <c r="J139" s="18" t="s">
        <v>405</v>
      </c>
      <c r="K139" s="17" t="s">
        <v>406</v>
      </c>
      <c r="L139" s="16">
        <v>72.8</v>
      </c>
      <c r="M139" s="27"/>
      <c r="N139" s="20"/>
      <c r="O139" s="15">
        <v>0</v>
      </c>
      <c r="P139" s="15">
        <v>0</v>
      </c>
      <c r="Q139" s="21">
        <v>37.831000000000003</v>
      </c>
      <c r="R139" s="22">
        <f t="shared" si="5"/>
        <v>398.37700000000001</v>
      </c>
      <c r="S139" s="21">
        <v>145.09399999999999</v>
      </c>
      <c r="T139" s="21">
        <v>363.69299999999998</v>
      </c>
      <c r="U139" s="23">
        <f t="shared" si="4"/>
        <v>907.16399999999999</v>
      </c>
    </row>
    <row r="140" spans="1:21">
      <c r="A140" s="10">
        <v>136</v>
      </c>
      <c r="B140" s="11" t="s">
        <v>407</v>
      </c>
      <c r="C140" s="12">
        <v>4</v>
      </c>
      <c r="D140" s="24">
        <v>1159.3</v>
      </c>
      <c r="E140" s="54"/>
      <c r="F140" s="15">
        <v>455.68799999999999</v>
      </c>
      <c r="G140" s="16">
        <v>0</v>
      </c>
      <c r="H140" s="26"/>
      <c r="I140" s="17">
        <v>161.578</v>
      </c>
      <c r="J140" s="18" t="s">
        <v>408</v>
      </c>
      <c r="K140" s="17" t="s">
        <v>409</v>
      </c>
      <c r="L140" s="16">
        <v>82.4</v>
      </c>
      <c r="M140" s="27"/>
      <c r="N140" s="20"/>
      <c r="O140" s="15">
        <v>0</v>
      </c>
      <c r="P140" s="15">
        <v>0</v>
      </c>
      <c r="Q140" s="21">
        <v>81.141000000000005</v>
      </c>
      <c r="R140" s="22">
        <f t="shared" si="5"/>
        <v>780.8069999999999</v>
      </c>
      <c r="S140" s="21">
        <v>311.20800000000003</v>
      </c>
      <c r="T140" s="21">
        <v>780.07299999999998</v>
      </c>
      <c r="U140" s="23">
        <f t="shared" si="4"/>
        <v>1872.0879999999997</v>
      </c>
    </row>
    <row r="141" spans="1:21">
      <c r="A141" s="10">
        <v>137</v>
      </c>
      <c r="B141" s="11" t="s">
        <v>407</v>
      </c>
      <c r="C141" s="12">
        <v>6</v>
      </c>
      <c r="D141" s="24">
        <v>363.8</v>
      </c>
      <c r="E141" s="54"/>
      <c r="F141" s="15">
        <v>142.999</v>
      </c>
      <c r="G141" s="16">
        <v>0</v>
      </c>
      <c r="H141" s="26"/>
      <c r="I141" s="17">
        <v>50.704999999999998</v>
      </c>
      <c r="J141" s="18" t="s">
        <v>410</v>
      </c>
      <c r="K141" s="17" t="s">
        <v>411</v>
      </c>
      <c r="L141" s="16">
        <v>61.6</v>
      </c>
      <c r="M141" s="27"/>
      <c r="N141" s="20"/>
      <c r="O141" s="15">
        <v>0</v>
      </c>
      <c r="P141" s="15">
        <v>0</v>
      </c>
      <c r="Q141" s="21">
        <v>25.463000000000001</v>
      </c>
      <c r="R141" s="22">
        <f t="shared" si="5"/>
        <v>280.767</v>
      </c>
      <c r="S141" s="21">
        <v>97.66</v>
      </c>
      <c r="T141" s="21">
        <v>244.79499999999999</v>
      </c>
      <c r="U141" s="23">
        <f t="shared" si="4"/>
        <v>623.22199999999998</v>
      </c>
    </row>
    <row r="142" spans="1:21">
      <c r="A142" s="10">
        <v>138</v>
      </c>
      <c r="B142" s="11" t="s">
        <v>412</v>
      </c>
      <c r="C142" s="12">
        <v>13</v>
      </c>
      <c r="D142" s="24">
        <v>2014.8</v>
      </c>
      <c r="E142" s="54"/>
      <c r="F142" s="15">
        <v>791.96100000000001</v>
      </c>
      <c r="G142" s="16">
        <v>0</v>
      </c>
      <c r="H142" s="26"/>
      <c r="I142" s="17">
        <v>280.815</v>
      </c>
      <c r="J142" s="18" t="s">
        <v>413</v>
      </c>
      <c r="K142" s="17" t="s">
        <v>414</v>
      </c>
      <c r="L142" s="16">
        <v>312.2</v>
      </c>
      <c r="M142" s="27"/>
      <c r="N142" s="20"/>
      <c r="O142" s="15">
        <v>0</v>
      </c>
      <c r="P142" s="15">
        <v>0</v>
      </c>
      <c r="Q142" s="21">
        <v>141.01900000000001</v>
      </c>
      <c r="R142" s="22">
        <f t="shared" si="5"/>
        <v>1525.9950000000001</v>
      </c>
      <c r="S142" s="21">
        <v>540.86300000000006</v>
      </c>
      <c r="T142" s="21">
        <v>1355.7249999999999</v>
      </c>
      <c r="U142" s="23">
        <f t="shared" si="4"/>
        <v>3422.5830000000001</v>
      </c>
    </row>
    <row r="143" spans="1:21">
      <c r="A143" s="10">
        <v>139</v>
      </c>
      <c r="B143" s="11" t="s">
        <v>415</v>
      </c>
      <c r="C143" s="12">
        <v>9</v>
      </c>
      <c r="D143" s="24">
        <v>599.5</v>
      </c>
      <c r="E143" s="54"/>
      <c r="F143" s="15">
        <v>235.64599999999999</v>
      </c>
      <c r="G143" s="16">
        <v>0</v>
      </c>
      <c r="H143" s="26"/>
      <c r="I143" s="17">
        <v>83.555999999999997</v>
      </c>
      <c r="J143" s="18" t="s">
        <v>416</v>
      </c>
      <c r="K143" s="17" t="s">
        <v>417</v>
      </c>
      <c r="L143" s="16">
        <v>85.4</v>
      </c>
      <c r="M143" s="27"/>
      <c r="N143" s="20"/>
      <c r="O143" s="15">
        <v>0</v>
      </c>
      <c r="P143" s="15">
        <v>0</v>
      </c>
      <c r="Q143" s="21">
        <v>41.96</v>
      </c>
      <c r="R143" s="22">
        <f t="shared" si="5"/>
        <v>446.56199999999995</v>
      </c>
      <c r="S143" s="21">
        <v>160.93299999999999</v>
      </c>
      <c r="T143" s="21">
        <v>403.39299999999997</v>
      </c>
      <c r="U143" s="23">
        <f t="shared" si="4"/>
        <v>1010.8879999999999</v>
      </c>
    </row>
    <row r="144" spans="1:21">
      <c r="A144" s="10"/>
      <c r="B144" s="59"/>
      <c r="C144" s="59"/>
      <c r="D144" s="60">
        <f>SUM(D5:D143)</f>
        <v>214797.10999999993</v>
      </c>
      <c r="E144" s="61">
        <f>SUM(E5:E143)</f>
        <v>4759.0300000000007</v>
      </c>
      <c r="F144" s="61">
        <v>86301.27</v>
      </c>
      <c r="G144" s="61">
        <v>6545.99</v>
      </c>
      <c r="H144" s="61">
        <f t="shared" ref="H144:R144" si="6">SUM(H5:H143)</f>
        <v>5762.0649000000012</v>
      </c>
      <c r="I144" s="61">
        <v>30600.83</v>
      </c>
      <c r="J144" s="61" t="s">
        <v>418</v>
      </c>
      <c r="K144" s="61" t="s">
        <v>419</v>
      </c>
      <c r="L144" s="61">
        <v>41900.6</v>
      </c>
      <c r="M144" s="61">
        <v>11891.6</v>
      </c>
      <c r="N144" s="61">
        <v>50000</v>
      </c>
      <c r="O144" s="61">
        <f t="shared" si="6"/>
        <v>0</v>
      </c>
      <c r="P144" s="61">
        <f t="shared" si="6"/>
        <v>0</v>
      </c>
      <c r="Q144" s="61">
        <v>15367.12</v>
      </c>
      <c r="R144" s="62">
        <f t="shared" si="6"/>
        <v>220805.24810000014</v>
      </c>
      <c r="S144" s="61">
        <v>58938.720000000001</v>
      </c>
      <c r="T144" s="63">
        <v>147735.57999999999</v>
      </c>
      <c r="U144" s="23">
        <v>628606.96</v>
      </c>
    </row>
  </sheetData>
  <mergeCells count="16">
    <mergeCell ref="U2:U3"/>
    <mergeCell ref="J1:M1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L2:P2"/>
    <mergeCell ref="Q2:Q3"/>
    <mergeCell ref="R2:R3"/>
    <mergeCell ref="S2:S3"/>
    <mergeCell ref="T2:T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2020-11-03T13:17:48Z</dcterms:modified>
</cp:coreProperties>
</file>