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S144" i="1"/>
  <c r="P144"/>
  <c r="O144"/>
  <c r="M144"/>
  <c r="L144"/>
  <c r="H144"/>
  <c r="G144"/>
  <c r="E144"/>
  <c r="D144"/>
  <c r="D146" s="1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</calcChain>
</file>

<file path=xl/sharedStrings.xml><?xml version="1.0" encoding="utf-8"?>
<sst xmlns="http://schemas.openxmlformats.org/spreadsheetml/2006/main" count="187" uniqueCount="92">
  <si>
    <t>Зведена таблиця з фактичних витрат по видам послуг за</t>
  </si>
  <si>
    <t>березень</t>
  </si>
  <si>
    <t>2020 року</t>
  </si>
  <si>
    <t>№ з/п</t>
  </si>
  <si>
    <t>Адреса</t>
  </si>
  <si>
    <t>№ будинку</t>
  </si>
  <si>
    <t>Заг.площа квартир, кв. м.</t>
  </si>
  <si>
    <t>Загальна площа нежитлових приміщень кв.м.</t>
  </si>
  <si>
    <t>Прибирання прибудинкової території в тому числі в зимовий період</t>
  </si>
  <si>
    <t>Прибирання  підвалу, технічних поверхів та покрівлі</t>
  </si>
  <si>
    <t>Прибирання сходових клітин</t>
  </si>
  <si>
    <t>Техобслуговування</t>
  </si>
  <si>
    <t xml:space="preserve">Придбання послуг для забезпечення функціонування  спільного майна багатоквартирного будинку (згідно договорам).
</t>
  </si>
  <si>
    <t>Послуги майстра адміністратора (менеджера уравителя багатоквартирного будинку)</t>
  </si>
  <si>
    <t>Всього витрати на утримання будинків</t>
  </si>
  <si>
    <t>Винагорода управітелю  92</t>
  </si>
  <si>
    <t>Всього</t>
  </si>
  <si>
    <t>внутрішньобудинкових систем: холодного водопостачання, водовідведення та насосних (за наявності):</t>
  </si>
  <si>
    <t xml:space="preserve">мереж  електропостачання (освітлення МЗК) </t>
  </si>
  <si>
    <t>Обслуговування ДВК</t>
  </si>
  <si>
    <t xml:space="preserve">ел.ен. для освітлення МЗК </t>
  </si>
  <si>
    <t>ел.ен. для живлення ліфтів</t>
  </si>
  <si>
    <t>ТО ліфтів</t>
  </si>
  <si>
    <t>Обслуговування димових та вентиляційних каналів</t>
  </si>
  <si>
    <t xml:space="preserve"> Б.Олійника</t>
  </si>
  <si>
    <t>151 стрелецькоі дівізіі</t>
  </si>
  <si>
    <t>Інтернаціональна</t>
  </si>
  <si>
    <t>Б.Хмельницького</t>
  </si>
  <si>
    <t>Будівельників</t>
  </si>
  <si>
    <t>Будівельників    (ліфт)</t>
  </si>
  <si>
    <t>Будівельників (І поверх)</t>
  </si>
  <si>
    <t>В.Трудова</t>
  </si>
  <si>
    <t>4А</t>
  </si>
  <si>
    <t>Визволення</t>
  </si>
  <si>
    <t>Гастело</t>
  </si>
  <si>
    <t>Горького</t>
  </si>
  <si>
    <t>Декабрістів</t>
  </si>
  <si>
    <t>Добролюбова</t>
  </si>
  <si>
    <t>Медична</t>
  </si>
  <si>
    <t>11(2)</t>
  </si>
  <si>
    <t>Свободи</t>
  </si>
  <si>
    <t>Киівська</t>
  </si>
  <si>
    <t>167,0,94</t>
  </si>
  <si>
    <t>1А(5)</t>
  </si>
  <si>
    <t>Киівська            (ліфт)</t>
  </si>
  <si>
    <t>1А(9)</t>
  </si>
  <si>
    <t>Киівська   (І поверх)</t>
  </si>
  <si>
    <t>Комарова</t>
  </si>
  <si>
    <t>Комарова   (ліфт)</t>
  </si>
  <si>
    <t>Комарова  (І поверх)</t>
  </si>
  <si>
    <t>Костьольна</t>
  </si>
  <si>
    <t>Кривоноса</t>
  </si>
  <si>
    <t>Соборна</t>
  </si>
  <si>
    <t>Соборна     (ліфт)</t>
  </si>
  <si>
    <t>Соборна   (І поверх)</t>
  </si>
  <si>
    <t>40а</t>
  </si>
  <si>
    <t>809,0,64</t>
  </si>
  <si>
    <t>86а</t>
  </si>
  <si>
    <t>Магістральна</t>
  </si>
  <si>
    <t>Мира</t>
  </si>
  <si>
    <t>Москаленко</t>
  </si>
  <si>
    <t>Одеська</t>
  </si>
  <si>
    <t>29-1</t>
  </si>
  <si>
    <t>51А</t>
  </si>
  <si>
    <t>57А</t>
  </si>
  <si>
    <t>85А</t>
  </si>
  <si>
    <t>Павлова     (ліфт)</t>
  </si>
  <si>
    <t>Павлова   (І поверх)</t>
  </si>
  <si>
    <t>Павлова</t>
  </si>
  <si>
    <t>Пушкіна</t>
  </si>
  <si>
    <t>39,0,11</t>
  </si>
  <si>
    <t>В.Брезденюка</t>
  </si>
  <si>
    <t>Тичини</t>
  </si>
  <si>
    <t>М.Грушевського</t>
  </si>
  <si>
    <t>Франко</t>
  </si>
  <si>
    <t>74а</t>
  </si>
  <si>
    <t>Цілинна</t>
  </si>
  <si>
    <t>35а</t>
  </si>
  <si>
    <t>Центральна</t>
  </si>
  <si>
    <t>Шекінська</t>
  </si>
  <si>
    <t>\83,3860</t>
  </si>
  <si>
    <t>Шекінська   (ліфт)</t>
  </si>
  <si>
    <t>53а</t>
  </si>
  <si>
    <t>Шекінська   (І поверх)</t>
  </si>
  <si>
    <t>55а</t>
  </si>
  <si>
    <t>Шекінська    (ліфт)</t>
  </si>
  <si>
    <t>55в</t>
  </si>
  <si>
    <t>Шекінська    (І поверх)</t>
  </si>
  <si>
    <t>п-д Киівський</t>
  </si>
  <si>
    <t>39,,485</t>
  </si>
  <si>
    <t>пр-ок Гвардійський</t>
  </si>
  <si>
    <t>пр-ок Народний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</si>
</sst>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9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.5"/>
      <name val="Times New Roman"/>
      <family val="1"/>
      <charset val="204"/>
    </font>
    <font>
      <sz val="8"/>
      <name val="Times New Roman"/>
      <family val="1"/>
      <charset val="204"/>
    </font>
    <font>
      <sz val="7.5"/>
      <color rgb="FFFF0000"/>
      <name val="Times New Roman"/>
      <family val="1"/>
      <charset val="204"/>
    </font>
    <font>
      <b/>
      <sz val="7.5"/>
      <color rgb="FFFF0000"/>
      <name val="Times New Roman"/>
      <family val="1"/>
      <charset val="204"/>
    </font>
    <font>
      <b/>
      <sz val="7.5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FF0066"/>
      <name val="Times New Roman"/>
      <family val="1"/>
      <charset val="204"/>
    </font>
    <font>
      <b/>
      <sz val="7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8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0" fontId="1" fillId="0" borderId="0" xfId="1" applyFont="1"/>
    <xf numFmtId="0" fontId="7" fillId="4" borderId="5" xfId="1" applyFont="1" applyFill="1" applyBorder="1" applyAlignment="1">
      <alignment horizontal="center" vertical="center" wrapText="1" readingOrder="1"/>
    </xf>
    <xf numFmtId="0" fontId="12" fillId="4" borderId="5" xfId="1" applyFont="1" applyFill="1" applyBorder="1" applyAlignment="1">
      <alignment horizontal="center" vertical="center" wrapText="1" readingOrder="1"/>
    </xf>
    <xf numFmtId="0" fontId="12" fillId="3" borderId="5" xfId="1" applyFont="1" applyFill="1" applyBorder="1" applyAlignment="1">
      <alignment horizontal="center" vertical="center" wrapText="1" readingOrder="1"/>
    </xf>
    <xf numFmtId="0" fontId="7" fillId="0" borderId="5" xfId="1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top" wrapText="1"/>
    </xf>
    <xf numFmtId="2" fontId="13" fillId="0" borderId="5" xfId="1" applyNumberFormat="1" applyFont="1" applyBorder="1" applyAlignment="1">
      <alignment horizontal="center" vertical="top" wrapText="1"/>
    </xf>
    <xf numFmtId="0" fontId="3" fillId="0" borderId="5" xfId="1" applyFont="1" applyFill="1" applyBorder="1" applyAlignment="1">
      <alignment horizontal="center"/>
    </xf>
    <xf numFmtId="0" fontId="8" fillId="0" borderId="11" xfId="1" applyFont="1" applyBorder="1" applyAlignment="1">
      <alignment horizontal="left" wrapText="1"/>
    </xf>
    <xf numFmtId="0" fontId="8" fillId="0" borderId="8" xfId="1" applyFont="1" applyBorder="1" applyAlignment="1">
      <alignment horizontal="center" wrapText="1"/>
    </xf>
    <xf numFmtId="0" fontId="8" fillId="0" borderId="5" xfId="1" applyFont="1" applyFill="1" applyBorder="1" applyAlignment="1">
      <alignment horizontal="center" wrapText="1"/>
    </xf>
    <xf numFmtId="2" fontId="14" fillId="0" borderId="5" xfId="0" applyNumberFormat="1" applyFont="1" applyBorder="1" applyAlignment="1">
      <alignment horizontal="center" wrapText="1"/>
    </xf>
    <xf numFmtId="164" fontId="8" fillId="0" borderId="5" xfId="0" applyNumberFormat="1" applyFont="1" applyBorder="1"/>
    <xf numFmtId="2" fontId="8" fillId="0" borderId="5" xfId="0" applyNumberFormat="1" applyFont="1" applyBorder="1"/>
    <xf numFmtId="165" fontId="8" fillId="0" borderId="5" xfId="0" applyNumberFormat="1" applyFont="1" applyBorder="1"/>
    <xf numFmtId="164" fontId="8" fillId="4" borderId="5" xfId="0" applyNumberFormat="1" applyFont="1" applyFill="1" applyBorder="1"/>
    <xf numFmtId="165" fontId="8" fillId="4" borderId="5" xfId="0" applyNumberFormat="1" applyFont="1" applyFill="1" applyBorder="1"/>
    <xf numFmtId="165" fontId="14" fillId="0" borderId="5" xfId="0" applyNumberFormat="1" applyFont="1" applyBorder="1"/>
    <xf numFmtId="164" fontId="14" fillId="0" borderId="5" xfId="1" applyNumberFormat="1" applyFont="1" applyFill="1" applyBorder="1" applyAlignment="1">
      <alignment horizontal="center"/>
    </xf>
    <xf numFmtId="164" fontId="15" fillId="0" borderId="5" xfId="0" applyNumberFormat="1" applyFont="1" applyBorder="1"/>
    <xf numFmtId="164" fontId="16" fillId="5" borderId="5" xfId="0" applyNumberFormat="1" applyFont="1" applyFill="1" applyBorder="1"/>
    <xf numFmtId="164" fontId="15" fillId="5" borderId="5" xfId="0" applyNumberFormat="1" applyFont="1" applyFill="1" applyBorder="1"/>
    <xf numFmtId="164" fontId="16" fillId="0" borderId="5" xfId="0" applyNumberFormat="1" applyFont="1" applyBorder="1"/>
    <xf numFmtId="0" fontId="8" fillId="0" borderId="11" xfId="1" applyFont="1" applyFill="1" applyBorder="1" applyAlignment="1">
      <alignment horizontal="center" wrapText="1"/>
    </xf>
    <xf numFmtId="2" fontId="14" fillId="0" borderId="11" xfId="0" applyNumberFormat="1" applyFont="1" applyBorder="1" applyAlignment="1">
      <alignment horizontal="center" vertical="top" wrapText="1"/>
    </xf>
    <xf numFmtId="165" fontId="8" fillId="0" borderId="11" xfId="0" applyNumberFormat="1" applyFont="1" applyBorder="1"/>
    <xf numFmtId="165" fontId="14" fillId="0" borderId="11" xfId="0" applyNumberFormat="1" applyFont="1" applyBorder="1"/>
    <xf numFmtId="0" fontId="7" fillId="0" borderId="11" xfId="1" applyFont="1" applyBorder="1" applyAlignment="1">
      <alignment horizontal="left" wrapText="1"/>
    </xf>
    <xf numFmtId="165" fontId="14" fillId="0" borderId="11" xfId="0" applyNumberFormat="1" applyFont="1" applyFill="1" applyBorder="1"/>
    <xf numFmtId="3" fontId="8" fillId="0" borderId="8" xfId="1" applyNumberFormat="1" applyFont="1" applyBorder="1" applyAlignment="1">
      <alignment horizontal="center" wrapText="1"/>
    </xf>
    <xf numFmtId="165" fontId="8" fillId="0" borderId="11" xfId="0" applyNumberFormat="1" applyFont="1" applyFill="1" applyBorder="1"/>
    <xf numFmtId="2" fontId="14" fillId="0" borderId="11" xfId="0" applyNumberFormat="1" applyFont="1" applyFill="1" applyBorder="1" applyAlignment="1">
      <alignment horizontal="center" vertical="top" wrapText="1"/>
    </xf>
    <xf numFmtId="0" fontId="3" fillId="6" borderId="5" xfId="1" applyFont="1" applyFill="1" applyBorder="1" applyAlignment="1">
      <alignment horizontal="center"/>
    </xf>
    <xf numFmtId="0" fontId="8" fillId="6" borderId="11" xfId="1" applyFont="1" applyFill="1" applyBorder="1" applyAlignment="1">
      <alignment horizontal="left" wrapText="1"/>
    </xf>
    <xf numFmtId="0" fontId="8" fillId="6" borderId="8" xfId="1" applyFont="1" applyFill="1" applyBorder="1" applyAlignment="1">
      <alignment horizontal="center" wrapText="1"/>
    </xf>
    <xf numFmtId="0" fontId="8" fillId="6" borderId="11" xfId="1" applyFont="1" applyFill="1" applyBorder="1" applyAlignment="1">
      <alignment horizontal="center" wrapText="1"/>
    </xf>
    <xf numFmtId="2" fontId="14" fillId="6" borderId="11" xfId="0" applyNumberFormat="1" applyFont="1" applyFill="1" applyBorder="1" applyAlignment="1">
      <alignment horizontal="center" vertical="top" wrapText="1"/>
    </xf>
    <xf numFmtId="164" fontId="8" fillId="6" borderId="5" xfId="0" applyNumberFormat="1" applyFont="1" applyFill="1" applyBorder="1"/>
    <xf numFmtId="2" fontId="8" fillId="6" borderId="5" xfId="0" applyNumberFormat="1" applyFont="1" applyFill="1" applyBorder="1"/>
    <xf numFmtId="164" fontId="8" fillId="6" borderId="11" xfId="0" applyNumberFormat="1" applyFont="1" applyFill="1" applyBorder="1"/>
    <xf numFmtId="2" fontId="14" fillId="6" borderId="11" xfId="0" applyNumberFormat="1" applyFont="1" applyFill="1" applyBorder="1"/>
    <xf numFmtId="2" fontId="14" fillId="6" borderId="5" xfId="1" applyNumberFormat="1" applyFont="1" applyFill="1" applyBorder="1" applyAlignment="1">
      <alignment horizontal="center"/>
    </xf>
    <xf numFmtId="165" fontId="14" fillId="6" borderId="11" xfId="0" applyNumberFormat="1" applyFont="1" applyFill="1" applyBorder="1"/>
    <xf numFmtId="164" fontId="14" fillId="6" borderId="5" xfId="1" applyNumberFormat="1" applyFont="1" applyFill="1" applyBorder="1" applyAlignment="1">
      <alignment horizontal="center"/>
    </xf>
    <xf numFmtId="0" fontId="8" fillId="0" borderId="11" xfId="1" applyFont="1" applyFill="1" applyBorder="1" applyAlignment="1">
      <alignment horizontal="left" wrapText="1"/>
    </xf>
    <xf numFmtId="0" fontId="8" fillId="0" borderId="8" xfId="1" applyFont="1" applyFill="1" applyBorder="1" applyAlignment="1">
      <alignment horizontal="center" wrapText="1"/>
    </xf>
    <xf numFmtId="0" fontId="8" fillId="0" borderId="5" xfId="1" applyFont="1" applyBorder="1" applyAlignment="1">
      <alignment horizontal="left" wrapText="1"/>
    </xf>
    <xf numFmtId="0" fontId="8" fillId="0" borderId="5" xfId="1" applyFont="1" applyBorder="1" applyAlignment="1">
      <alignment horizontal="center" wrapText="1"/>
    </xf>
    <xf numFmtId="2" fontId="14" fillId="0" borderId="5" xfId="0" applyNumberFormat="1" applyFont="1" applyBorder="1" applyAlignment="1">
      <alignment horizontal="center" vertical="top" wrapText="1"/>
    </xf>
    <xf numFmtId="165" fontId="8" fillId="6" borderId="11" xfId="0" applyNumberFormat="1" applyFont="1" applyFill="1" applyBorder="1"/>
    <xf numFmtId="2" fontId="14" fillId="7" borderId="5" xfId="0" applyNumberFormat="1" applyFont="1" applyFill="1" applyBorder="1" applyAlignment="1">
      <alignment horizontal="center"/>
    </xf>
    <xf numFmtId="164" fontId="14" fillId="6" borderId="5" xfId="0" applyNumberFormat="1" applyFont="1" applyFill="1" applyBorder="1" applyAlignment="1">
      <alignment horizontal="center"/>
    </xf>
    <xf numFmtId="49" fontId="8" fillId="0" borderId="8" xfId="1" applyNumberFormat="1" applyFont="1" applyBorder="1" applyAlignment="1">
      <alignment horizontal="center" wrapText="1"/>
    </xf>
    <xf numFmtId="0" fontId="14" fillId="0" borderId="11" xfId="1" applyFont="1" applyFill="1" applyBorder="1" applyAlignment="1">
      <alignment horizontal="center" wrapText="1"/>
    </xf>
    <xf numFmtId="164" fontId="17" fillId="5" borderId="5" xfId="0" applyNumberFormat="1" applyFont="1" applyFill="1" applyBorder="1"/>
    <xf numFmtId="0" fontId="14" fillId="6" borderId="11" xfId="1" applyFont="1" applyFill="1" applyBorder="1" applyAlignment="1">
      <alignment horizontal="center" wrapText="1"/>
    </xf>
    <xf numFmtId="164" fontId="14" fillId="6" borderId="11" xfId="0" applyNumberFormat="1" applyFont="1" applyFill="1" applyBorder="1"/>
    <xf numFmtId="164" fontId="14" fillId="7" borderId="5" xfId="0" applyNumberFormat="1" applyFont="1" applyFill="1" applyBorder="1" applyAlignment="1">
      <alignment horizontal="center"/>
    </xf>
    <xf numFmtId="164" fontId="14" fillId="0" borderId="11" xfId="0" applyNumberFormat="1" applyFont="1" applyBorder="1"/>
    <xf numFmtId="0" fontId="16" fillId="0" borderId="5" xfId="1" applyFont="1" applyFill="1" applyBorder="1" applyAlignment="1">
      <alignment horizontal="center"/>
    </xf>
    <xf numFmtId="4" fontId="11" fillId="0" borderId="12" xfId="1" applyNumberFormat="1" applyFont="1" applyFill="1" applyBorder="1" applyAlignment="1">
      <alignment horizontal="center"/>
    </xf>
    <xf numFmtId="4" fontId="18" fillId="0" borderId="12" xfId="1" applyNumberFormat="1" applyFont="1" applyFill="1" applyBorder="1" applyAlignment="1">
      <alignment horizontal="center"/>
    </xf>
    <xf numFmtId="2" fontId="18" fillId="0" borderId="12" xfId="1" applyNumberFormat="1" applyFont="1" applyFill="1" applyBorder="1" applyAlignment="1">
      <alignment horizontal="center"/>
    </xf>
    <xf numFmtId="4" fontId="18" fillId="5" borderId="12" xfId="1" applyNumberFormat="1" applyFont="1" applyFill="1" applyBorder="1" applyAlignment="1">
      <alignment horizontal="center"/>
    </xf>
    <xf numFmtId="4" fontId="18" fillId="0" borderId="7" xfId="1" applyNumberFormat="1" applyFont="1" applyFill="1" applyBorder="1" applyAlignment="1">
      <alignment horizontal="center"/>
    </xf>
    <xf numFmtId="0" fontId="8" fillId="0" borderId="0" xfId="1" applyFont="1"/>
    <xf numFmtId="2" fontId="8" fillId="0" borderId="0" xfId="1" applyNumberFormat="1" applyFont="1"/>
    <xf numFmtId="0" fontId="8" fillId="0" borderId="0" xfId="1" applyFont="1" applyFill="1" applyBorder="1"/>
    <xf numFmtId="0" fontId="16" fillId="0" borderId="0" xfId="1" applyFont="1"/>
    <xf numFmtId="164" fontId="16" fillId="0" borderId="0" xfId="1" applyNumberFormat="1" applyFont="1"/>
    <xf numFmtId="4" fontId="16" fillId="0" borderId="0" xfId="1" applyNumberFormat="1" applyFont="1" applyBorder="1"/>
    <xf numFmtId="4" fontId="18" fillId="0" borderId="0" xfId="1" applyNumberFormat="1" applyFont="1" applyBorder="1"/>
    <xf numFmtId="0" fontId="8" fillId="0" borderId="7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7" fillId="5" borderId="6" xfId="0" applyFont="1" applyFill="1" applyBorder="1" applyAlignment="1">
      <alignment horizontal="center" vertical="center" textRotation="90" wrapText="1"/>
    </xf>
    <xf numFmtId="0" fontId="7" fillId="5" borderId="11" xfId="0" applyFont="1" applyFill="1" applyBorder="1" applyAlignment="1">
      <alignment horizontal="center" vertical="center" textRotation="90" wrapText="1"/>
    </xf>
    <xf numFmtId="0" fontId="10" fillId="0" borderId="6" xfId="1" applyFont="1" applyBorder="1" applyAlignment="1">
      <alignment horizontal="center" vertical="center" textRotation="90" wrapText="1" readingOrder="1"/>
    </xf>
    <xf numFmtId="0" fontId="10" fillId="0" borderId="11" xfId="1" applyFont="1" applyBorder="1" applyAlignment="1">
      <alignment horizontal="center" vertical="center" textRotation="90" wrapText="1" readingOrder="1"/>
    </xf>
    <xf numFmtId="0" fontId="11" fillId="0" borderId="6" xfId="1" applyFont="1" applyBorder="1" applyAlignment="1">
      <alignment horizontal="center" vertical="center" textRotation="90" wrapText="1" readingOrder="1"/>
    </xf>
    <xf numFmtId="0" fontId="11" fillId="0" borderId="11" xfId="1" applyFont="1" applyBorder="1" applyAlignment="1">
      <alignment horizontal="center" vertical="center" textRotation="90" wrapText="1" readingOrder="1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8"/>
  <sheetViews>
    <sheetView tabSelected="1" workbookViewId="0">
      <selection activeCell="C5" sqref="C5"/>
    </sheetView>
  </sheetViews>
  <sheetFormatPr defaultRowHeight="15"/>
  <cols>
    <col min="2" max="2" width="23.42578125" customWidth="1"/>
  </cols>
  <sheetData>
    <row r="1" spans="1:21" ht="19.5" thickBot="1">
      <c r="A1" s="1" t="s">
        <v>0</v>
      </c>
      <c r="B1" s="2"/>
      <c r="C1" s="2"/>
      <c r="D1" s="2"/>
      <c r="E1" s="2"/>
      <c r="F1" s="2"/>
      <c r="G1" s="3"/>
      <c r="H1" s="1"/>
      <c r="I1" s="1"/>
      <c r="J1" s="89" t="s">
        <v>1</v>
      </c>
      <c r="K1" s="90"/>
      <c r="L1" s="90"/>
      <c r="M1" s="91"/>
      <c r="N1" s="2"/>
      <c r="O1" s="4" t="s">
        <v>2</v>
      </c>
      <c r="P1" s="2"/>
      <c r="Q1" s="2"/>
      <c r="R1" s="2"/>
      <c r="S1" s="2"/>
      <c r="T1" s="2"/>
      <c r="U1" s="2"/>
    </row>
    <row r="2" spans="1:21" ht="40.5" customHeight="1">
      <c r="A2" s="92" t="s">
        <v>3</v>
      </c>
      <c r="B2" s="93" t="s">
        <v>4</v>
      </c>
      <c r="C2" s="94" t="s">
        <v>5</v>
      </c>
      <c r="D2" s="95" t="s">
        <v>6</v>
      </c>
      <c r="E2" s="97" t="s">
        <v>7</v>
      </c>
      <c r="F2" s="99" t="s">
        <v>8</v>
      </c>
      <c r="G2" s="101" t="s">
        <v>9</v>
      </c>
      <c r="H2" s="103" t="s">
        <v>10</v>
      </c>
      <c r="I2" s="105" t="s">
        <v>11</v>
      </c>
      <c r="J2" s="106"/>
      <c r="K2" s="107"/>
      <c r="L2" s="77" t="s">
        <v>12</v>
      </c>
      <c r="M2" s="78"/>
      <c r="N2" s="79"/>
      <c r="O2" s="79"/>
      <c r="P2" s="80"/>
      <c r="Q2" s="81" t="s">
        <v>13</v>
      </c>
      <c r="R2" s="83" t="s">
        <v>14</v>
      </c>
      <c r="S2" s="85" t="s">
        <v>15</v>
      </c>
      <c r="T2" s="85">
        <v>91</v>
      </c>
      <c r="U2" s="87" t="s">
        <v>16</v>
      </c>
    </row>
    <row r="3" spans="1:21" ht="97.5">
      <c r="A3" s="92"/>
      <c r="B3" s="93"/>
      <c r="C3" s="94"/>
      <c r="D3" s="96"/>
      <c r="E3" s="98"/>
      <c r="F3" s="100"/>
      <c r="G3" s="102"/>
      <c r="H3" s="104"/>
      <c r="I3" s="5" t="s">
        <v>17</v>
      </c>
      <c r="J3" s="6" t="s">
        <v>18</v>
      </c>
      <c r="K3" s="6" t="s">
        <v>19</v>
      </c>
      <c r="L3" s="7" t="s">
        <v>20</v>
      </c>
      <c r="M3" s="7" t="s">
        <v>21</v>
      </c>
      <c r="N3" s="8" t="s">
        <v>22</v>
      </c>
      <c r="O3" s="8">
        <v>949</v>
      </c>
      <c r="P3" s="9" t="s">
        <v>23</v>
      </c>
      <c r="Q3" s="82"/>
      <c r="R3" s="84"/>
      <c r="S3" s="86"/>
      <c r="T3" s="86"/>
      <c r="U3" s="88"/>
    </row>
    <row r="4" spans="1:2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1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  <c r="T4" s="10">
        <v>20</v>
      </c>
      <c r="U4" s="10">
        <v>21</v>
      </c>
    </row>
    <row r="5" spans="1:21">
      <c r="A5" s="12">
        <v>1</v>
      </c>
      <c r="B5" s="13" t="s">
        <v>24</v>
      </c>
      <c r="C5" s="14">
        <v>10</v>
      </c>
      <c r="D5" s="15">
        <v>241.1</v>
      </c>
      <c r="E5" s="16">
        <v>88.1</v>
      </c>
      <c r="F5" s="17">
        <v>119.023</v>
      </c>
      <c r="G5" s="18">
        <v>0</v>
      </c>
      <c r="H5" s="19"/>
      <c r="I5" s="20">
        <v>74.694000000000003</v>
      </c>
      <c r="J5" s="21">
        <v>15.688000000000001</v>
      </c>
      <c r="K5" s="20">
        <v>11.212199999999999</v>
      </c>
      <c r="L5" s="19">
        <v>50.4</v>
      </c>
      <c r="M5" s="22"/>
      <c r="N5" s="23"/>
      <c r="O5" s="17">
        <v>30.2956</v>
      </c>
      <c r="P5" s="17">
        <v>0</v>
      </c>
      <c r="Q5" s="24">
        <v>23.041</v>
      </c>
      <c r="R5" s="25"/>
      <c r="S5" s="26">
        <v>400.38299999999998</v>
      </c>
      <c r="T5" s="24">
        <v>88.372</v>
      </c>
      <c r="U5" s="27">
        <f>R5+S5+T5</f>
        <v>488.755</v>
      </c>
    </row>
    <row r="6" spans="1:21">
      <c r="A6" s="12">
        <v>2</v>
      </c>
      <c r="B6" s="13" t="s">
        <v>24</v>
      </c>
      <c r="C6" s="14">
        <v>8</v>
      </c>
      <c r="D6" s="28">
        <v>281.7</v>
      </c>
      <c r="E6" s="29"/>
      <c r="F6" s="17">
        <v>101.849</v>
      </c>
      <c r="G6" s="18">
        <v>0</v>
      </c>
      <c r="H6" s="30"/>
      <c r="I6" s="20">
        <v>63.917000000000002</v>
      </c>
      <c r="J6" s="21">
        <v>13.423999999999999</v>
      </c>
      <c r="K6" s="20">
        <v>9.5939999999999994</v>
      </c>
      <c r="L6" s="19">
        <v>29.4</v>
      </c>
      <c r="M6" s="31"/>
      <c r="N6" s="23"/>
      <c r="O6" s="17">
        <v>25.923999999999999</v>
      </c>
      <c r="P6" s="17">
        <v>0</v>
      </c>
      <c r="Q6" s="24">
        <v>19.716999999999999</v>
      </c>
      <c r="R6" s="25"/>
      <c r="S6" s="26">
        <v>342.61200000000002</v>
      </c>
      <c r="T6" s="24">
        <v>75.620999999999995</v>
      </c>
      <c r="U6" s="27">
        <f t="shared" ref="U6:U69" si="0">R6+S6+T6</f>
        <v>418.233</v>
      </c>
    </row>
    <row r="7" spans="1:21">
      <c r="A7" s="12">
        <v>3</v>
      </c>
      <c r="B7" s="32" t="s">
        <v>25</v>
      </c>
      <c r="C7" s="14">
        <v>6</v>
      </c>
      <c r="D7" s="28">
        <v>3944.34</v>
      </c>
      <c r="E7" s="29"/>
      <c r="F7" s="17">
        <v>1426.0840000000001</v>
      </c>
      <c r="G7" s="18">
        <v>0</v>
      </c>
      <c r="H7" s="30"/>
      <c r="I7" s="20">
        <v>894.95799999999997</v>
      </c>
      <c r="J7" s="21">
        <v>187.96600000000001</v>
      </c>
      <c r="K7" s="20">
        <v>134.34</v>
      </c>
      <c r="L7" s="19">
        <v>351.4</v>
      </c>
      <c r="M7" s="31"/>
      <c r="N7" s="23"/>
      <c r="O7" s="17">
        <v>362.98899999999998</v>
      </c>
      <c r="P7" s="17">
        <v>0</v>
      </c>
      <c r="Q7" s="24">
        <v>276.07100000000003</v>
      </c>
      <c r="R7" s="25"/>
      <c r="S7" s="26">
        <v>4797.2290000000003</v>
      </c>
      <c r="T7" s="24">
        <v>1058.838</v>
      </c>
      <c r="U7" s="27">
        <f t="shared" si="0"/>
        <v>5856.067</v>
      </c>
    </row>
    <row r="8" spans="1:21">
      <c r="A8" s="12">
        <v>4</v>
      </c>
      <c r="B8" s="13" t="s">
        <v>26</v>
      </c>
      <c r="C8" s="14">
        <v>20</v>
      </c>
      <c r="D8" s="28">
        <v>462.8</v>
      </c>
      <c r="E8" s="29"/>
      <c r="F8" s="17">
        <v>167.32599999999999</v>
      </c>
      <c r="G8" s="18">
        <v>0</v>
      </c>
      <c r="H8" s="30"/>
      <c r="I8" s="20">
        <v>105.008</v>
      </c>
      <c r="J8" s="21">
        <v>22.053999999999998</v>
      </c>
      <c r="K8" s="20">
        <v>15.762</v>
      </c>
      <c r="L8" s="19">
        <v>14</v>
      </c>
      <c r="M8" s="33"/>
      <c r="N8" s="23"/>
      <c r="O8" s="17">
        <v>42.59</v>
      </c>
      <c r="P8" s="17">
        <v>0</v>
      </c>
      <c r="Q8" s="24">
        <v>32.392000000000003</v>
      </c>
      <c r="R8" s="25"/>
      <c r="S8" s="26">
        <v>562.87199999999996</v>
      </c>
      <c r="T8" s="24">
        <v>124.236</v>
      </c>
      <c r="U8" s="27">
        <f t="shared" si="0"/>
        <v>687.10799999999995</v>
      </c>
    </row>
    <row r="9" spans="1:21">
      <c r="A9" s="12">
        <v>5</v>
      </c>
      <c r="B9" s="13" t="s">
        <v>27</v>
      </c>
      <c r="C9" s="14">
        <v>12</v>
      </c>
      <c r="D9" s="28">
        <v>98.4</v>
      </c>
      <c r="E9" s="29">
        <v>31.2</v>
      </c>
      <c r="F9" s="17">
        <v>46.587000000000003</v>
      </c>
      <c r="G9" s="18">
        <v>0</v>
      </c>
      <c r="H9" s="30"/>
      <c r="I9" s="20">
        <v>29.405999999999999</v>
      </c>
      <c r="J9" s="21">
        <v>0.93799999999999994</v>
      </c>
      <c r="K9" s="20">
        <v>3.351</v>
      </c>
      <c r="L9" s="19">
        <v>0</v>
      </c>
      <c r="M9" s="33"/>
      <c r="N9" s="23"/>
      <c r="O9" s="17">
        <v>11.927</v>
      </c>
      <c r="P9" s="17">
        <v>0</v>
      </c>
      <c r="Q9" s="24">
        <v>9.0709999999999997</v>
      </c>
      <c r="R9" s="25"/>
      <c r="S9" s="26">
        <v>157.624</v>
      </c>
      <c r="T9" s="24">
        <v>34.79</v>
      </c>
      <c r="U9" s="27">
        <f t="shared" si="0"/>
        <v>192.41399999999999</v>
      </c>
    </row>
    <row r="10" spans="1:21">
      <c r="A10" s="12">
        <v>6</v>
      </c>
      <c r="B10" s="13" t="s">
        <v>27</v>
      </c>
      <c r="C10" s="34">
        <v>5</v>
      </c>
      <c r="D10" s="28">
        <v>1092.01</v>
      </c>
      <c r="E10" s="29">
        <v>355.63</v>
      </c>
      <c r="F10" s="17">
        <v>523.39700000000005</v>
      </c>
      <c r="G10" s="18">
        <v>0</v>
      </c>
      <c r="H10" s="35"/>
      <c r="I10" s="20">
        <v>328.46499999999997</v>
      </c>
      <c r="J10" s="21">
        <v>10.483000000000001</v>
      </c>
      <c r="K10" s="20"/>
      <c r="L10" s="19">
        <v>317.8</v>
      </c>
      <c r="M10" s="31"/>
      <c r="N10" s="23"/>
      <c r="O10" s="17">
        <v>133.22300000000001</v>
      </c>
      <c r="P10" s="17">
        <v>0</v>
      </c>
      <c r="Q10" s="24">
        <v>101.32299999999999</v>
      </c>
      <c r="R10" s="25"/>
      <c r="S10" s="26">
        <v>1760.665</v>
      </c>
      <c r="T10" s="24">
        <v>388.61099999999999</v>
      </c>
      <c r="U10" s="27">
        <f t="shared" si="0"/>
        <v>2149.2759999999998</v>
      </c>
    </row>
    <row r="11" spans="1:21">
      <c r="A11" s="12">
        <v>7</v>
      </c>
      <c r="B11" s="13" t="s">
        <v>28</v>
      </c>
      <c r="C11" s="14">
        <v>1</v>
      </c>
      <c r="D11" s="28">
        <v>3643.42</v>
      </c>
      <c r="E11" s="36">
        <v>31.4</v>
      </c>
      <c r="F11" s="17">
        <v>1328.6379999999999</v>
      </c>
      <c r="G11" s="18">
        <v>0</v>
      </c>
      <c r="H11" s="35"/>
      <c r="I11" s="20">
        <v>833.80499999999995</v>
      </c>
      <c r="J11" s="21">
        <v>125.161</v>
      </c>
      <c r="K11" s="20">
        <v>93.77</v>
      </c>
      <c r="L11" s="19">
        <v>1148</v>
      </c>
      <c r="M11" s="31"/>
      <c r="N11" s="23"/>
      <c r="O11" s="17">
        <v>338.18599999999998</v>
      </c>
      <c r="P11" s="17">
        <v>0</v>
      </c>
      <c r="Q11" s="24">
        <v>257.20699999999999</v>
      </c>
      <c r="R11" s="25"/>
      <c r="S11" s="26">
        <v>4469.4309999999996</v>
      </c>
      <c r="T11" s="24">
        <v>986.48699999999997</v>
      </c>
      <c r="U11" s="27">
        <f t="shared" si="0"/>
        <v>5455.9179999999997</v>
      </c>
    </row>
    <row r="12" spans="1:21">
      <c r="A12" s="37">
        <v>8</v>
      </c>
      <c r="B12" s="38" t="s">
        <v>29</v>
      </c>
      <c r="C12" s="39">
        <v>5</v>
      </c>
      <c r="D12" s="40">
        <v>8209.7099999999991</v>
      </c>
      <c r="E12" s="41"/>
      <c r="F12" s="42">
        <v>2968.2359999999999</v>
      </c>
      <c r="G12" s="43">
        <v>0</v>
      </c>
      <c r="H12" s="44">
        <v>840.64700000000005</v>
      </c>
      <c r="I12" s="20">
        <v>1862.7570000000001</v>
      </c>
      <c r="J12" s="21">
        <v>279.61399999999998</v>
      </c>
      <c r="K12" s="20">
        <v>209.48599999999999</v>
      </c>
      <c r="L12" s="19">
        <v>1099</v>
      </c>
      <c r="M12" s="45"/>
      <c r="N12" s="46">
        <v>7580.65</v>
      </c>
      <c r="O12" s="17">
        <v>755.52200000000005</v>
      </c>
      <c r="P12" s="17">
        <v>0</v>
      </c>
      <c r="Q12" s="24">
        <v>574.61199999999997</v>
      </c>
      <c r="R12" s="25"/>
      <c r="S12" s="26">
        <v>9984.9060000000009</v>
      </c>
      <c r="T12" s="24">
        <v>2203.855</v>
      </c>
      <c r="U12" s="27">
        <f t="shared" si="0"/>
        <v>12188.761</v>
      </c>
    </row>
    <row r="13" spans="1:21">
      <c r="A13" s="37">
        <v>9</v>
      </c>
      <c r="B13" s="38" t="s">
        <v>30</v>
      </c>
      <c r="C13" s="39">
        <v>5</v>
      </c>
      <c r="D13" s="40">
        <v>941.5</v>
      </c>
      <c r="E13" s="41"/>
      <c r="F13" s="42">
        <v>340.40100000000001</v>
      </c>
      <c r="G13" s="43">
        <v>0</v>
      </c>
      <c r="H13" s="44">
        <v>96.406000000000006</v>
      </c>
      <c r="I13" s="20">
        <v>213.62299999999999</v>
      </c>
      <c r="J13" s="21">
        <v>32.066000000000003</v>
      </c>
      <c r="K13" s="20">
        <v>24.024000000000001</v>
      </c>
      <c r="L13" s="19">
        <v>781.2</v>
      </c>
      <c r="M13" s="47"/>
      <c r="N13" s="48"/>
      <c r="O13" s="17">
        <v>86.644000000000005</v>
      </c>
      <c r="P13" s="17">
        <v>0</v>
      </c>
      <c r="Q13" s="24">
        <v>65.897000000000006</v>
      </c>
      <c r="R13" s="25"/>
      <c r="S13" s="26">
        <v>1145.0820000000001</v>
      </c>
      <c r="T13" s="24">
        <v>252.74100000000001</v>
      </c>
      <c r="U13" s="27">
        <f t="shared" si="0"/>
        <v>1397.8230000000001</v>
      </c>
    </row>
    <row r="14" spans="1:21">
      <c r="A14" s="12">
        <v>10</v>
      </c>
      <c r="B14" s="13" t="s">
        <v>31</v>
      </c>
      <c r="C14" s="14" t="s">
        <v>32</v>
      </c>
      <c r="D14" s="28">
        <v>2043</v>
      </c>
      <c r="E14" s="29">
        <v>97.2</v>
      </c>
      <c r="F14" s="17">
        <v>773.79300000000001</v>
      </c>
      <c r="G14" s="18">
        <v>0</v>
      </c>
      <c r="H14" s="30"/>
      <c r="I14" s="20">
        <v>485.60399999999998</v>
      </c>
      <c r="J14" s="21">
        <v>72.893000000000001</v>
      </c>
      <c r="K14" s="20">
        <v>54.610999999999997</v>
      </c>
      <c r="L14" s="19">
        <v>354.2</v>
      </c>
      <c r="M14" s="31"/>
      <c r="N14" s="23"/>
      <c r="O14" s="17">
        <v>196.958</v>
      </c>
      <c r="P14" s="17">
        <v>0</v>
      </c>
      <c r="Q14" s="24">
        <v>149.79599999999999</v>
      </c>
      <c r="R14" s="25"/>
      <c r="S14" s="26">
        <v>2602.9780000000001</v>
      </c>
      <c r="T14" s="24">
        <v>423.928</v>
      </c>
      <c r="U14" s="27">
        <f t="shared" si="0"/>
        <v>3026.9059999999999</v>
      </c>
    </row>
    <row r="15" spans="1:21">
      <c r="A15" s="12">
        <v>11</v>
      </c>
      <c r="B15" s="13" t="s">
        <v>31</v>
      </c>
      <c r="C15" s="14">
        <v>8</v>
      </c>
      <c r="D15" s="28">
        <v>504.28</v>
      </c>
      <c r="E15" s="36"/>
      <c r="F15" s="17">
        <v>182.32300000000001</v>
      </c>
      <c r="G15" s="18">
        <v>0</v>
      </c>
      <c r="H15" s="30"/>
      <c r="I15" s="20">
        <v>114.42</v>
      </c>
      <c r="J15" s="21">
        <v>17.175000000000001</v>
      </c>
      <c r="K15" s="20">
        <v>12.868</v>
      </c>
      <c r="L15" s="19">
        <v>119</v>
      </c>
      <c r="M15" s="31"/>
      <c r="N15" s="23"/>
      <c r="O15" s="17">
        <v>46.408000000000001</v>
      </c>
      <c r="P15" s="17">
        <v>0</v>
      </c>
      <c r="Q15" s="24">
        <v>35.295000000000002</v>
      </c>
      <c r="R15" s="25"/>
      <c r="S15" s="26">
        <v>613.32100000000003</v>
      </c>
      <c r="T15" s="24">
        <v>135.37100000000001</v>
      </c>
      <c r="U15" s="27">
        <f t="shared" si="0"/>
        <v>748.69200000000001</v>
      </c>
    </row>
    <row r="16" spans="1:21">
      <c r="A16" s="12">
        <v>12</v>
      </c>
      <c r="B16" s="49" t="s">
        <v>33</v>
      </c>
      <c r="C16" s="50">
        <v>22</v>
      </c>
      <c r="D16" s="28">
        <v>484.2</v>
      </c>
      <c r="E16" s="29"/>
      <c r="F16" s="17">
        <v>175.06299999999999</v>
      </c>
      <c r="G16" s="18">
        <v>0</v>
      </c>
      <c r="H16" s="30"/>
      <c r="I16" s="20">
        <v>109.863</v>
      </c>
      <c r="J16" s="21">
        <v>16.491</v>
      </c>
      <c r="K16" s="20">
        <v>12</v>
      </c>
      <c r="L16" s="19">
        <v>12.6</v>
      </c>
      <c r="M16" s="31"/>
      <c r="N16" s="23"/>
      <c r="O16" s="17">
        <v>44.56</v>
      </c>
      <c r="P16" s="17">
        <v>0</v>
      </c>
      <c r="Q16" s="24">
        <v>33.89</v>
      </c>
      <c r="R16" s="25"/>
      <c r="S16" s="26">
        <v>588.9</v>
      </c>
      <c r="T16" s="24">
        <v>129.98099999999999</v>
      </c>
      <c r="U16" s="27">
        <f t="shared" si="0"/>
        <v>718.88099999999997</v>
      </c>
    </row>
    <row r="17" spans="1:21">
      <c r="A17" s="12">
        <v>13</v>
      </c>
      <c r="B17" s="49" t="s">
        <v>33</v>
      </c>
      <c r="C17" s="50">
        <v>24</v>
      </c>
      <c r="D17" s="28">
        <v>470.1</v>
      </c>
      <c r="E17" s="29"/>
      <c r="F17" s="17">
        <v>169.96600000000001</v>
      </c>
      <c r="G17" s="18">
        <v>0</v>
      </c>
      <c r="H17" s="30"/>
      <c r="I17" s="20">
        <v>106.664</v>
      </c>
      <c r="J17" s="21">
        <v>16.010999999999999</v>
      </c>
      <c r="K17" s="20">
        <v>12.355</v>
      </c>
      <c r="L17" s="19">
        <v>22.4</v>
      </c>
      <c r="M17" s="31"/>
      <c r="N17" s="23"/>
      <c r="O17" s="17">
        <v>43.262</v>
      </c>
      <c r="P17" s="17">
        <v>0</v>
      </c>
      <c r="Q17" s="24">
        <v>32.902999999999999</v>
      </c>
      <c r="R17" s="25"/>
      <c r="S17" s="26">
        <v>571.75</v>
      </c>
      <c r="T17" s="24">
        <v>126.196</v>
      </c>
      <c r="U17" s="27">
        <f t="shared" si="0"/>
        <v>697.94600000000003</v>
      </c>
    </row>
    <row r="18" spans="1:21">
      <c r="A18" s="12">
        <v>14</v>
      </c>
      <c r="B18" s="13" t="s">
        <v>34</v>
      </c>
      <c r="C18" s="14">
        <v>14</v>
      </c>
      <c r="D18" s="28">
        <v>881.1</v>
      </c>
      <c r="E18" s="29"/>
      <c r="F18" s="17">
        <v>318.56299999999999</v>
      </c>
      <c r="G18" s="18">
        <v>0</v>
      </c>
      <c r="H18" s="30"/>
      <c r="I18" s="20">
        <v>199.91900000000001</v>
      </c>
      <c r="J18" s="21">
        <v>30.009</v>
      </c>
      <c r="K18" s="20">
        <v>22.489000000000001</v>
      </c>
      <c r="L18" s="19">
        <v>148.4</v>
      </c>
      <c r="M18" s="31"/>
      <c r="N18" s="23"/>
      <c r="O18" s="17">
        <v>81.085999999999999</v>
      </c>
      <c r="P18" s="17">
        <v>0</v>
      </c>
      <c r="Q18" s="24">
        <v>61.67</v>
      </c>
      <c r="R18" s="25"/>
      <c r="S18" s="26">
        <v>1071.6210000000001</v>
      </c>
      <c r="T18" s="24">
        <v>236.52699999999999</v>
      </c>
      <c r="U18" s="27">
        <f t="shared" si="0"/>
        <v>1308.1480000000001</v>
      </c>
    </row>
    <row r="19" spans="1:21">
      <c r="A19" s="12">
        <v>15</v>
      </c>
      <c r="B19" s="49" t="s">
        <v>35</v>
      </c>
      <c r="C19" s="50">
        <v>21</v>
      </c>
      <c r="D19" s="28">
        <v>247.2</v>
      </c>
      <c r="E19" s="29"/>
      <c r="F19" s="17">
        <v>89.376999999999995</v>
      </c>
      <c r="G19" s="18">
        <v>0</v>
      </c>
      <c r="H19" s="30"/>
      <c r="I19" s="20">
        <v>56.088999999999999</v>
      </c>
      <c r="J19" s="21">
        <v>8.4190000000000005</v>
      </c>
      <c r="K19" s="20">
        <v>6.3079999999999998</v>
      </c>
      <c r="L19" s="19">
        <v>23.8</v>
      </c>
      <c r="M19" s="31"/>
      <c r="N19" s="23"/>
      <c r="O19" s="17">
        <v>22.748999999999999</v>
      </c>
      <c r="P19" s="17">
        <v>0</v>
      </c>
      <c r="Q19" s="24">
        <v>17.302</v>
      </c>
      <c r="R19" s="25"/>
      <c r="S19" s="26">
        <v>300.65199999999999</v>
      </c>
      <c r="T19" s="24">
        <v>66.36</v>
      </c>
      <c r="U19" s="27">
        <f t="shared" si="0"/>
        <v>367.012</v>
      </c>
    </row>
    <row r="20" spans="1:21">
      <c r="A20" s="12">
        <v>16</v>
      </c>
      <c r="B20" s="49" t="s">
        <v>35</v>
      </c>
      <c r="C20" s="50">
        <v>3</v>
      </c>
      <c r="D20" s="28">
        <v>2970.9</v>
      </c>
      <c r="E20" s="29">
        <v>519.20000000000005</v>
      </c>
      <c r="F20" s="17">
        <v>1261.8520000000001</v>
      </c>
      <c r="G20" s="18">
        <v>0</v>
      </c>
      <c r="H20" s="30"/>
      <c r="I20" s="20">
        <v>358.315</v>
      </c>
      <c r="J20" s="21">
        <v>118.869</v>
      </c>
      <c r="K20" s="20">
        <v>89.055999999999997</v>
      </c>
      <c r="L20" s="19">
        <v>252</v>
      </c>
      <c r="M20" s="31"/>
      <c r="N20" s="23"/>
      <c r="O20" s="17">
        <v>321.18700000000001</v>
      </c>
      <c r="P20" s="17">
        <v>0</v>
      </c>
      <c r="Q20" s="24">
        <v>244.27799999999999</v>
      </c>
      <c r="R20" s="25"/>
      <c r="S20" s="26">
        <v>4244.7659999999996</v>
      </c>
      <c r="T20" s="24">
        <v>936.899</v>
      </c>
      <c r="U20" s="27">
        <f t="shared" si="0"/>
        <v>5181.665</v>
      </c>
    </row>
    <row r="21" spans="1:21">
      <c r="A21" s="12">
        <v>17</v>
      </c>
      <c r="B21" s="13" t="s">
        <v>35</v>
      </c>
      <c r="C21" s="14">
        <v>4</v>
      </c>
      <c r="D21" s="28">
        <v>1448.1</v>
      </c>
      <c r="E21" s="29">
        <v>131.1</v>
      </c>
      <c r="F21" s="17">
        <v>570.96299999999997</v>
      </c>
      <c r="G21" s="18">
        <v>0</v>
      </c>
      <c r="H21" s="30"/>
      <c r="I21" s="20">
        <v>1108.9970000000001</v>
      </c>
      <c r="J21" s="21">
        <v>53.786000000000001</v>
      </c>
      <c r="K21" s="20">
        <v>40.295999999999999</v>
      </c>
      <c r="L21" s="19">
        <v>58.8</v>
      </c>
      <c r="M21" s="31"/>
      <c r="N21" s="23"/>
      <c r="O21" s="17">
        <v>145.33000000000001</v>
      </c>
      <c r="P21" s="17">
        <v>0</v>
      </c>
      <c r="Q21" s="24">
        <v>110.53100000000001</v>
      </c>
      <c r="R21" s="25"/>
      <c r="S21" s="26">
        <v>1920.671</v>
      </c>
      <c r="T21" s="24">
        <v>423.928</v>
      </c>
      <c r="U21" s="27">
        <f t="shared" si="0"/>
        <v>2344.5990000000002</v>
      </c>
    </row>
    <row r="22" spans="1:21">
      <c r="A22" s="12">
        <v>18</v>
      </c>
      <c r="B22" s="13" t="s">
        <v>36</v>
      </c>
      <c r="C22" s="14">
        <v>7</v>
      </c>
      <c r="D22" s="28">
        <v>4887.67</v>
      </c>
      <c r="E22" s="29"/>
      <c r="F22" s="17">
        <v>1767.146</v>
      </c>
      <c r="G22" s="18">
        <v>0</v>
      </c>
      <c r="H22" s="30"/>
      <c r="I22" s="20">
        <v>281.89699999999999</v>
      </c>
      <c r="J22" s="21">
        <v>166.46899999999999</v>
      </c>
      <c r="K22" s="20">
        <v>124.718</v>
      </c>
      <c r="L22" s="19">
        <v>1092</v>
      </c>
      <c r="M22" s="31"/>
      <c r="N22" s="23"/>
      <c r="O22" s="17">
        <v>449.80200000000002</v>
      </c>
      <c r="P22" s="17">
        <v>0</v>
      </c>
      <c r="Q22" s="24">
        <v>342.09699999999998</v>
      </c>
      <c r="R22" s="25"/>
      <c r="S22" s="26">
        <v>5944.5339999999997</v>
      </c>
      <c r="T22" s="24">
        <v>1312.07</v>
      </c>
      <c r="U22" s="27">
        <f t="shared" si="0"/>
        <v>7256.6039999999994</v>
      </c>
    </row>
    <row r="23" spans="1:21">
      <c r="A23" s="12">
        <v>19</v>
      </c>
      <c r="B23" s="13" t="s">
        <v>36</v>
      </c>
      <c r="C23" s="14">
        <v>9</v>
      </c>
      <c r="D23" s="28">
        <v>1242.4000000000001</v>
      </c>
      <c r="E23" s="29"/>
      <c r="F23" s="17">
        <v>449.19200000000001</v>
      </c>
      <c r="G23" s="18">
        <v>0</v>
      </c>
      <c r="H23" s="30"/>
      <c r="I23" s="20">
        <v>242.89699999999999</v>
      </c>
      <c r="J23" s="21">
        <v>42.314999999999998</v>
      </c>
      <c r="K23" s="20">
        <v>31.702000000000002</v>
      </c>
      <c r="L23" s="19">
        <v>134.4</v>
      </c>
      <c r="M23" s="31"/>
      <c r="N23" s="23"/>
      <c r="O23" s="17">
        <v>114.33499999999999</v>
      </c>
      <c r="P23" s="17">
        <v>0</v>
      </c>
      <c r="Q23" s="24">
        <v>86.957999999999998</v>
      </c>
      <c r="R23" s="25"/>
      <c r="S23" s="26">
        <v>1511.0450000000001</v>
      </c>
      <c r="T23" s="24">
        <v>333.51600000000002</v>
      </c>
      <c r="U23" s="27">
        <f t="shared" si="0"/>
        <v>1844.5610000000001</v>
      </c>
    </row>
    <row r="24" spans="1:21">
      <c r="A24" s="12">
        <v>20</v>
      </c>
      <c r="B24" s="13" t="s">
        <v>37</v>
      </c>
      <c r="C24" s="14">
        <v>5</v>
      </c>
      <c r="D24" s="28">
        <v>1757.6</v>
      </c>
      <c r="E24" s="29"/>
      <c r="F24" s="17">
        <v>635.46400000000006</v>
      </c>
      <c r="G24" s="18">
        <v>0</v>
      </c>
      <c r="H24" s="30"/>
      <c r="I24" s="20">
        <v>398.79399999999998</v>
      </c>
      <c r="J24" s="21">
        <v>59.862000000000002</v>
      </c>
      <c r="K24" s="20">
        <v>44.847999999999999</v>
      </c>
      <c r="L24" s="19">
        <v>155.4</v>
      </c>
      <c r="M24" s="31"/>
      <c r="N24" s="23"/>
      <c r="O24" s="17">
        <v>161.74799999999999</v>
      </c>
      <c r="P24" s="17">
        <v>0</v>
      </c>
      <c r="Q24" s="24">
        <v>123.018</v>
      </c>
      <c r="R24" s="25"/>
      <c r="S24" s="26">
        <v>2137.6469999999999</v>
      </c>
      <c r="T24" s="24">
        <v>471.81900000000002</v>
      </c>
      <c r="U24" s="27">
        <f t="shared" si="0"/>
        <v>2609.4659999999999</v>
      </c>
    </row>
    <row r="25" spans="1:21">
      <c r="A25" s="12">
        <v>21</v>
      </c>
      <c r="B25" s="13" t="s">
        <v>37</v>
      </c>
      <c r="C25" s="14">
        <v>9</v>
      </c>
      <c r="D25" s="28">
        <v>1951.8</v>
      </c>
      <c r="E25" s="29"/>
      <c r="F25" s="17">
        <v>705.67700000000002</v>
      </c>
      <c r="G25" s="18">
        <v>0</v>
      </c>
      <c r="H25" s="30"/>
      <c r="I25" s="20">
        <v>442.85700000000003</v>
      </c>
      <c r="J25" s="21">
        <v>66.475999999999999</v>
      </c>
      <c r="K25" s="20">
        <v>49.804000000000002</v>
      </c>
      <c r="L25" s="19">
        <v>158.19999999999999</v>
      </c>
      <c r="M25" s="31"/>
      <c r="N25" s="23"/>
      <c r="O25" s="17">
        <v>179.62</v>
      </c>
      <c r="P25" s="17">
        <v>0</v>
      </c>
      <c r="Q25" s="24">
        <v>136.61000000000001</v>
      </c>
      <c r="R25" s="25"/>
      <c r="S25" s="26">
        <v>2373.8389999999999</v>
      </c>
      <c r="T25" s="24">
        <v>523.95100000000002</v>
      </c>
      <c r="U25" s="27">
        <f t="shared" si="0"/>
        <v>2897.79</v>
      </c>
    </row>
    <row r="26" spans="1:21">
      <c r="A26" s="12">
        <v>22</v>
      </c>
      <c r="B26" s="13" t="s">
        <v>38</v>
      </c>
      <c r="C26" s="14">
        <v>7</v>
      </c>
      <c r="D26" s="28">
        <v>727.5</v>
      </c>
      <c r="E26" s="29"/>
      <c r="F26" s="17">
        <v>263.029</v>
      </c>
      <c r="G26" s="18">
        <v>0</v>
      </c>
      <c r="H26" s="30"/>
      <c r="I26" s="20">
        <v>165.06700000000001</v>
      </c>
      <c r="J26" s="21">
        <v>24.777999999999999</v>
      </c>
      <c r="K26" s="20">
        <v>18.562999999999999</v>
      </c>
      <c r="L26" s="19">
        <v>28</v>
      </c>
      <c r="M26" s="31"/>
      <c r="N26" s="23"/>
      <c r="O26" s="17">
        <v>66.95</v>
      </c>
      <c r="P26" s="17">
        <v>0</v>
      </c>
      <c r="Q26" s="24">
        <v>50.918999999999997</v>
      </c>
      <c r="R26" s="25"/>
      <c r="S26" s="26">
        <v>884.80799999999999</v>
      </c>
      <c r="T26" s="24">
        <v>195.29400000000001</v>
      </c>
      <c r="U26" s="27">
        <f t="shared" si="0"/>
        <v>1080.1020000000001</v>
      </c>
    </row>
    <row r="27" spans="1:21">
      <c r="A27" s="12">
        <v>23</v>
      </c>
      <c r="B27" s="13" t="s">
        <v>38</v>
      </c>
      <c r="C27" s="14">
        <v>9</v>
      </c>
      <c r="D27" s="28">
        <v>748.7</v>
      </c>
      <c r="E27" s="29"/>
      <c r="F27" s="17">
        <v>270.69400000000002</v>
      </c>
      <c r="G27" s="18">
        <v>0</v>
      </c>
      <c r="H27" s="30"/>
      <c r="I27" s="20">
        <v>169.87799999999999</v>
      </c>
      <c r="J27" s="21">
        <v>25.5</v>
      </c>
      <c r="K27" s="20">
        <v>19.103999999999999</v>
      </c>
      <c r="L27" s="19">
        <v>299.60000000000002</v>
      </c>
      <c r="M27" s="31"/>
      <c r="N27" s="23"/>
      <c r="O27" s="17">
        <v>68.900999999999996</v>
      </c>
      <c r="P27" s="17">
        <v>0</v>
      </c>
      <c r="Q27" s="24">
        <v>52.402999999999999</v>
      </c>
      <c r="R27" s="25"/>
      <c r="S27" s="26">
        <v>910.59199999999998</v>
      </c>
      <c r="T27" s="24">
        <v>200.98500000000001</v>
      </c>
      <c r="U27" s="27">
        <f t="shared" si="0"/>
        <v>1111.577</v>
      </c>
    </row>
    <row r="28" spans="1:21">
      <c r="A28" s="12">
        <v>24</v>
      </c>
      <c r="B28" s="13" t="s">
        <v>38</v>
      </c>
      <c r="C28" s="14" t="s">
        <v>39</v>
      </c>
      <c r="D28" s="28">
        <v>737.8</v>
      </c>
      <c r="E28" s="29"/>
      <c r="F28" s="17">
        <v>266.75299999999999</v>
      </c>
      <c r="G28" s="18">
        <v>0</v>
      </c>
      <c r="H28" s="30"/>
      <c r="I28" s="20">
        <v>167.404</v>
      </c>
      <c r="J28" s="21">
        <v>25.129000000000001</v>
      </c>
      <c r="K28" s="20">
        <v>18.826000000000001</v>
      </c>
      <c r="L28" s="19">
        <v>169.4</v>
      </c>
      <c r="M28" s="31"/>
      <c r="N28" s="23"/>
      <c r="O28" s="17">
        <v>67.897999999999996</v>
      </c>
      <c r="P28" s="17">
        <v>0</v>
      </c>
      <c r="Q28" s="24">
        <v>51.64</v>
      </c>
      <c r="R28" s="25"/>
      <c r="S28" s="26">
        <v>897.33500000000004</v>
      </c>
      <c r="T28" s="24">
        <v>198.059</v>
      </c>
      <c r="U28" s="27">
        <f t="shared" si="0"/>
        <v>1095.394</v>
      </c>
    </row>
    <row r="29" spans="1:21">
      <c r="A29" s="12">
        <v>25</v>
      </c>
      <c r="B29" s="13" t="s">
        <v>40</v>
      </c>
      <c r="C29" s="14">
        <v>159</v>
      </c>
      <c r="D29" s="28">
        <v>352.7</v>
      </c>
      <c r="E29" s="29"/>
      <c r="F29" s="17">
        <v>127.51900000000001</v>
      </c>
      <c r="G29" s="18">
        <v>0</v>
      </c>
      <c r="H29" s="30"/>
      <c r="I29" s="20">
        <v>80.025999999999996</v>
      </c>
      <c r="J29" s="21">
        <v>16.8078</v>
      </c>
      <c r="K29" s="20">
        <v>12.013</v>
      </c>
      <c r="L29" s="19">
        <v>29.4</v>
      </c>
      <c r="M29" s="33"/>
      <c r="N29" s="23"/>
      <c r="O29" s="17">
        <v>32.457999999999998</v>
      </c>
      <c r="P29" s="17">
        <v>0</v>
      </c>
      <c r="Q29" s="24">
        <v>24.686</v>
      </c>
      <c r="R29" s="25"/>
      <c r="S29" s="26">
        <v>428.964</v>
      </c>
      <c r="T29" s="24">
        <v>94.680999999999997</v>
      </c>
      <c r="U29" s="27">
        <f t="shared" si="0"/>
        <v>523.64499999999998</v>
      </c>
    </row>
    <row r="30" spans="1:21">
      <c r="A30" s="12">
        <v>26</v>
      </c>
      <c r="B30" s="13" t="s">
        <v>40</v>
      </c>
      <c r="C30" s="14">
        <v>161</v>
      </c>
      <c r="D30" s="28">
        <v>139.6</v>
      </c>
      <c r="E30" s="29"/>
      <c r="F30" s="17">
        <v>50.472999999999999</v>
      </c>
      <c r="G30" s="18">
        <v>0</v>
      </c>
      <c r="H30" s="30"/>
      <c r="I30" s="20">
        <v>31.675000000000001</v>
      </c>
      <c r="J30" s="21">
        <v>6.6525999999999996</v>
      </c>
      <c r="K30" s="20">
        <v>4.7549999999999999</v>
      </c>
      <c r="L30" s="19">
        <v>30.8</v>
      </c>
      <c r="M30" s="33"/>
      <c r="N30" s="23"/>
      <c r="O30" s="17">
        <v>12.847</v>
      </c>
      <c r="P30" s="17">
        <v>0</v>
      </c>
      <c r="Q30" s="24">
        <v>9.7430000000000003</v>
      </c>
      <c r="R30" s="25"/>
      <c r="S30" s="26">
        <v>169.786</v>
      </c>
      <c r="T30" s="24">
        <v>37.475000000000001</v>
      </c>
      <c r="U30" s="27">
        <f t="shared" si="0"/>
        <v>207.261</v>
      </c>
    </row>
    <row r="31" spans="1:21">
      <c r="A31" s="12">
        <v>27</v>
      </c>
      <c r="B31" s="13" t="s">
        <v>40</v>
      </c>
      <c r="C31" s="14">
        <v>171</v>
      </c>
      <c r="D31" s="28">
        <v>1443.8</v>
      </c>
      <c r="E31" s="29"/>
      <c r="F31" s="17">
        <v>522.00900000000001</v>
      </c>
      <c r="G31" s="18">
        <v>0</v>
      </c>
      <c r="H31" s="30"/>
      <c r="I31" s="20">
        <v>327.59399999999999</v>
      </c>
      <c r="J31" s="21">
        <v>68.803700000000006</v>
      </c>
      <c r="K31" s="20">
        <v>49.173999999999999</v>
      </c>
      <c r="L31" s="19">
        <v>317.8</v>
      </c>
      <c r="M31" s="31"/>
      <c r="N31" s="23"/>
      <c r="O31" s="17">
        <v>132.87</v>
      </c>
      <c r="P31" s="17">
        <v>0</v>
      </c>
      <c r="Q31" s="24">
        <v>100.768</v>
      </c>
      <c r="R31" s="25"/>
      <c r="S31" s="26">
        <v>1755.9949999999999</v>
      </c>
      <c r="T31" s="24">
        <v>387.58100000000002</v>
      </c>
      <c r="U31" s="27">
        <f t="shared" si="0"/>
        <v>2143.576</v>
      </c>
    </row>
    <row r="32" spans="1:21">
      <c r="A32" s="12">
        <v>28</v>
      </c>
      <c r="B32" s="13" t="s">
        <v>40</v>
      </c>
      <c r="C32" s="14">
        <v>173</v>
      </c>
      <c r="D32" s="28">
        <v>3121.1</v>
      </c>
      <c r="E32" s="29"/>
      <c r="F32" s="17">
        <v>1128.44</v>
      </c>
      <c r="G32" s="18">
        <v>0</v>
      </c>
      <c r="H32" s="30"/>
      <c r="I32" s="20">
        <v>708.16700000000003</v>
      </c>
      <c r="J32" s="21">
        <v>148.73480000000001</v>
      </c>
      <c r="K32" s="20">
        <v>106.301</v>
      </c>
      <c r="L32" s="19">
        <v>518</v>
      </c>
      <c r="M32" s="31"/>
      <c r="N32" s="23"/>
      <c r="O32" s="17">
        <v>287.22800000000001</v>
      </c>
      <c r="P32" s="17">
        <v>0</v>
      </c>
      <c r="Q32" s="24">
        <v>217.834</v>
      </c>
      <c r="R32" s="25"/>
      <c r="S32" s="26">
        <v>3795.9789999999998</v>
      </c>
      <c r="T32" s="24">
        <v>837.84299999999996</v>
      </c>
      <c r="U32" s="27">
        <f t="shared" si="0"/>
        <v>4633.8220000000001</v>
      </c>
    </row>
    <row r="33" spans="1:21">
      <c r="A33" s="12">
        <v>29</v>
      </c>
      <c r="B33" s="13" t="s">
        <v>41</v>
      </c>
      <c r="C33" s="14">
        <v>12</v>
      </c>
      <c r="D33" s="28">
        <v>562.4</v>
      </c>
      <c r="E33" s="36">
        <v>65.7</v>
      </c>
      <c r="F33" s="17">
        <v>227.09100000000001</v>
      </c>
      <c r="G33" s="18">
        <v>0</v>
      </c>
      <c r="H33" s="30"/>
      <c r="I33" s="20">
        <v>142.51400000000001</v>
      </c>
      <c r="J33" s="21">
        <v>29.931799999999999</v>
      </c>
      <c r="K33" s="20">
        <v>21.391999999999999</v>
      </c>
      <c r="L33" s="19">
        <v>16.8</v>
      </c>
      <c r="M33" s="31"/>
      <c r="N33" s="23"/>
      <c r="O33" s="17">
        <v>57.802999999999997</v>
      </c>
      <c r="P33" s="17">
        <v>0</v>
      </c>
      <c r="Q33" s="24">
        <v>43.838000000000001</v>
      </c>
      <c r="R33" s="25"/>
      <c r="S33" s="26">
        <v>763.91499999999996</v>
      </c>
      <c r="T33" s="24">
        <v>168.61</v>
      </c>
      <c r="U33" s="27">
        <f t="shared" si="0"/>
        <v>932.52499999999998</v>
      </c>
    </row>
    <row r="34" spans="1:21">
      <c r="A34" s="12">
        <v>30</v>
      </c>
      <c r="B34" s="51" t="s">
        <v>41</v>
      </c>
      <c r="C34" s="52">
        <v>14</v>
      </c>
      <c r="D34" s="15">
        <v>2394.1</v>
      </c>
      <c r="E34" s="53"/>
      <c r="F34" s="17">
        <v>865.59199999999998</v>
      </c>
      <c r="G34" s="18">
        <v>0</v>
      </c>
      <c r="H34" s="19"/>
      <c r="I34" s="20">
        <v>542.351</v>
      </c>
      <c r="J34" s="21">
        <v>114.09</v>
      </c>
      <c r="K34" s="20">
        <v>81.540999999999997</v>
      </c>
      <c r="L34" s="19">
        <v>92.4</v>
      </c>
      <c r="M34" s="22"/>
      <c r="N34" s="23"/>
      <c r="O34" s="17">
        <v>220.32300000000001</v>
      </c>
      <c r="P34" s="17">
        <v>0</v>
      </c>
      <c r="Q34" s="24" t="s">
        <v>42</v>
      </c>
      <c r="R34" s="25"/>
      <c r="S34" s="26">
        <v>2911.779</v>
      </c>
      <c r="T34" s="24">
        <v>642.68399999999997</v>
      </c>
      <c r="U34" s="27">
        <f t="shared" si="0"/>
        <v>3554.4629999999997</v>
      </c>
    </row>
    <row r="35" spans="1:21">
      <c r="A35" s="12">
        <v>31</v>
      </c>
      <c r="B35" s="13" t="s">
        <v>41</v>
      </c>
      <c r="C35" s="14" t="s">
        <v>43</v>
      </c>
      <c r="D35" s="28"/>
      <c r="E35" s="29">
        <v>501.2</v>
      </c>
      <c r="F35" s="17">
        <v>181.21</v>
      </c>
      <c r="G35" s="18"/>
      <c r="H35" s="30"/>
      <c r="I35" s="20">
        <v>113.54</v>
      </c>
      <c r="J35" s="21">
        <v>23.884499999999999</v>
      </c>
      <c r="K35" s="20">
        <v>17.07</v>
      </c>
      <c r="L35" s="19">
        <v>739.2</v>
      </c>
      <c r="M35" s="31"/>
      <c r="N35" s="23"/>
      <c r="O35" s="17">
        <v>46.124000000000002</v>
      </c>
      <c r="P35" s="17">
        <v>0</v>
      </c>
      <c r="Q35" s="24">
        <v>34.981000000000002</v>
      </c>
      <c r="R35" s="25"/>
      <c r="S35" s="26">
        <v>609.57500000000005</v>
      </c>
      <c r="T35" s="24">
        <v>134.54499999999999</v>
      </c>
      <c r="U35" s="27">
        <f t="shared" si="0"/>
        <v>744.12</v>
      </c>
    </row>
    <row r="36" spans="1:21">
      <c r="A36" s="37">
        <v>32</v>
      </c>
      <c r="B36" s="38" t="s">
        <v>44</v>
      </c>
      <c r="C36" s="39" t="s">
        <v>45</v>
      </c>
      <c r="D36" s="40">
        <v>3413.4</v>
      </c>
      <c r="E36" s="41"/>
      <c r="F36" s="42">
        <v>1234.1220000000001</v>
      </c>
      <c r="G36" s="43">
        <v>0</v>
      </c>
      <c r="H36" s="54">
        <v>349.52100000000002</v>
      </c>
      <c r="I36" s="20">
        <v>773.25900000000001</v>
      </c>
      <c r="J36" s="21">
        <v>162.66419999999999</v>
      </c>
      <c r="K36" s="20">
        <v>116.25700000000001</v>
      </c>
      <c r="L36" s="19">
        <v>1082.2</v>
      </c>
      <c r="M36" s="45"/>
      <c r="N36" s="55">
        <v>5232.8140000000003</v>
      </c>
      <c r="O36" s="17">
        <v>314.12799999999999</v>
      </c>
      <c r="P36" s="17">
        <v>0</v>
      </c>
      <c r="Q36" s="24">
        <v>238.23400000000001</v>
      </c>
      <c r="R36" s="25"/>
      <c r="S36" s="26">
        <v>4151.4840000000004</v>
      </c>
      <c r="T36" s="24">
        <v>916.31</v>
      </c>
      <c r="U36" s="27">
        <f t="shared" si="0"/>
        <v>5067.7939999999999</v>
      </c>
    </row>
    <row r="37" spans="1:21">
      <c r="A37" s="37">
        <v>33</v>
      </c>
      <c r="B37" s="38" t="s">
        <v>46</v>
      </c>
      <c r="C37" s="39" t="s">
        <v>45</v>
      </c>
      <c r="D37" s="40">
        <v>150.08000000000001</v>
      </c>
      <c r="E37" s="41"/>
      <c r="F37" s="42">
        <v>54.262</v>
      </c>
      <c r="G37" s="43"/>
      <c r="H37" s="54">
        <v>15.368</v>
      </c>
      <c r="I37" s="20">
        <v>33.999000000000002</v>
      </c>
      <c r="J37" s="21">
        <v>7.1520000000000001</v>
      </c>
      <c r="K37" s="20">
        <v>5.1120000000000001</v>
      </c>
      <c r="L37" s="19">
        <v>392</v>
      </c>
      <c r="M37" s="47"/>
      <c r="N37" s="48"/>
      <c r="O37" s="17">
        <v>13.811</v>
      </c>
      <c r="P37" s="17">
        <v>575</v>
      </c>
      <c r="Q37" s="24">
        <v>10.475</v>
      </c>
      <c r="R37" s="25"/>
      <c r="S37" s="26">
        <v>182.53200000000001</v>
      </c>
      <c r="T37" s="24">
        <v>40.287999999999997</v>
      </c>
      <c r="U37" s="27">
        <f t="shared" si="0"/>
        <v>222.82</v>
      </c>
    </row>
    <row r="38" spans="1:21">
      <c r="A38" s="12">
        <v>34</v>
      </c>
      <c r="B38" s="13" t="s">
        <v>47</v>
      </c>
      <c r="C38" s="14">
        <v>23</v>
      </c>
      <c r="D38" s="28">
        <v>3073.9</v>
      </c>
      <c r="E38" s="29">
        <v>35.4</v>
      </c>
      <c r="F38" s="17">
        <v>1124.174</v>
      </c>
      <c r="G38" s="18">
        <v>0</v>
      </c>
      <c r="H38" s="30"/>
      <c r="I38" s="20">
        <v>704.36900000000003</v>
      </c>
      <c r="J38" s="21">
        <v>148.17240000000001</v>
      </c>
      <c r="K38" s="20">
        <v>105.9</v>
      </c>
      <c r="L38" s="19">
        <v>613.20000000000005</v>
      </c>
      <c r="M38" s="31"/>
      <c r="N38" s="23"/>
      <c r="O38" s="17">
        <v>286.142</v>
      </c>
      <c r="P38" s="17">
        <v>0</v>
      </c>
      <c r="Q38" s="24">
        <v>216.94</v>
      </c>
      <c r="R38" s="25"/>
      <c r="S38" s="26">
        <v>3781.6280000000002</v>
      </c>
      <c r="T38" s="24">
        <v>834.67600000000004</v>
      </c>
      <c r="U38" s="27">
        <f t="shared" si="0"/>
        <v>4616.3040000000001</v>
      </c>
    </row>
    <row r="39" spans="1:21">
      <c r="A39" s="37">
        <v>35</v>
      </c>
      <c r="B39" s="38" t="s">
        <v>48</v>
      </c>
      <c r="C39" s="39">
        <v>25</v>
      </c>
      <c r="D39" s="40">
        <v>3315.5</v>
      </c>
      <c r="E39" s="41"/>
      <c r="F39" s="42">
        <v>1198.7260000000001</v>
      </c>
      <c r="G39" s="43">
        <v>0</v>
      </c>
      <c r="H39" s="54">
        <v>339.49599999999998</v>
      </c>
      <c r="I39" s="20">
        <v>751.08100000000002</v>
      </c>
      <c r="J39" s="21">
        <v>157.99879999999999</v>
      </c>
      <c r="K39" s="20">
        <v>112.923</v>
      </c>
      <c r="L39" s="19">
        <v>774.2</v>
      </c>
      <c r="M39" s="45"/>
      <c r="N39" s="55">
        <v>5082.7309999999998</v>
      </c>
      <c r="O39" s="17">
        <v>305.11799999999999</v>
      </c>
      <c r="P39" s="17">
        <v>0</v>
      </c>
      <c r="Q39" s="24">
        <v>231.327</v>
      </c>
      <c r="R39" s="25"/>
      <c r="S39" s="26">
        <v>4032.415</v>
      </c>
      <c r="T39" s="24">
        <v>890.029</v>
      </c>
      <c r="U39" s="27">
        <f t="shared" si="0"/>
        <v>4922.4439999999995</v>
      </c>
    </row>
    <row r="40" spans="1:21">
      <c r="A40" s="37">
        <v>36</v>
      </c>
      <c r="B40" s="38" t="s">
        <v>49</v>
      </c>
      <c r="C40" s="39">
        <v>25</v>
      </c>
      <c r="D40" s="40">
        <v>377.4</v>
      </c>
      <c r="E40" s="41"/>
      <c r="F40" s="42">
        <v>136.44999999999999</v>
      </c>
      <c r="G40" s="43">
        <v>0</v>
      </c>
      <c r="H40" s="54">
        <v>38.643999999999998</v>
      </c>
      <c r="I40" s="20">
        <v>85.495000000000005</v>
      </c>
      <c r="J40" s="21">
        <v>17.9848</v>
      </c>
      <c r="K40" s="20">
        <v>12.853999999999999</v>
      </c>
      <c r="L40" s="19">
        <v>422.8</v>
      </c>
      <c r="M40" s="47"/>
      <c r="N40" s="56"/>
      <c r="O40" s="17">
        <v>34.731000000000002</v>
      </c>
      <c r="P40" s="17">
        <v>0</v>
      </c>
      <c r="Q40" s="24">
        <v>26.332000000000001</v>
      </c>
      <c r="R40" s="25"/>
      <c r="S40" s="26">
        <v>459.00599999999997</v>
      </c>
      <c r="T40" s="24">
        <v>101.31100000000001</v>
      </c>
      <c r="U40" s="27">
        <f t="shared" si="0"/>
        <v>560.31700000000001</v>
      </c>
    </row>
    <row r="41" spans="1:21">
      <c r="A41" s="12">
        <v>37</v>
      </c>
      <c r="B41" s="13" t="s">
        <v>50</v>
      </c>
      <c r="C41" s="14">
        <v>18</v>
      </c>
      <c r="D41" s="28">
        <v>2979.93</v>
      </c>
      <c r="E41" s="29"/>
      <c r="F41" s="17">
        <v>1077.4000000000001</v>
      </c>
      <c r="G41" s="18">
        <v>0</v>
      </c>
      <c r="H41" s="30"/>
      <c r="I41" s="20">
        <v>675.06200000000001</v>
      </c>
      <c r="J41" s="21">
        <v>142.00739999999999</v>
      </c>
      <c r="K41" s="20">
        <v>101.49299999999999</v>
      </c>
      <c r="L41" s="19">
        <v>574</v>
      </c>
      <c r="M41" s="31"/>
      <c r="N41" s="23"/>
      <c r="O41" s="17">
        <v>274.23700000000002</v>
      </c>
      <c r="P41" s="17">
        <v>0</v>
      </c>
      <c r="Q41" s="24">
        <v>207.91399999999999</v>
      </c>
      <c r="R41" s="25"/>
      <c r="S41" s="26">
        <v>3624.2840000000001</v>
      </c>
      <c r="T41" s="24">
        <v>799.947</v>
      </c>
      <c r="U41" s="27">
        <f t="shared" si="0"/>
        <v>4424.2309999999998</v>
      </c>
    </row>
    <row r="42" spans="1:21">
      <c r="A42" s="12">
        <v>38</v>
      </c>
      <c r="B42" s="13" t="s">
        <v>50</v>
      </c>
      <c r="C42" s="14">
        <v>4</v>
      </c>
      <c r="D42" s="28">
        <v>1661.7</v>
      </c>
      <c r="E42" s="29"/>
      <c r="F42" s="17">
        <v>600.79100000000005</v>
      </c>
      <c r="G42" s="18">
        <v>0</v>
      </c>
      <c r="H42" s="30"/>
      <c r="I42" s="20">
        <v>376.435</v>
      </c>
      <c r="J42" s="21">
        <v>79.187600000000003</v>
      </c>
      <c r="K42" s="20">
        <v>56.595999999999997</v>
      </c>
      <c r="L42" s="19">
        <v>120.2</v>
      </c>
      <c r="M42" s="31"/>
      <c r="N42" s="23"/>
      <c r="O42" s="17">
        <v>152.923</v>
      </c>
      <c r="P42" s="17">
        <v>0</v>
      </c>
      <c r="Q42" s="24">
        <v>116.30500000000001</v>
      </c>
      <c r="R42" s="25"/>
      <c r="S42" s="26">
        <v>2021.011</v>
      </c>
      <c r="T42" s="24">
        <v>446.07499999999999</v>
      </c>
      <c r="U42" s="27">
        <f t="shared" si="0"/>
        <v>2467.0859999999998</v>
      </c>
    </row>
    <row r="43" spans="1:21">
      <c r="A43" s="12">
        <v>39</v>
      </c>
      <c r="B43" s="13" t="s">
        <v>50</v>
      </c>
      <c r="C43" s="14">
        <v>5</v>
      </c>
      <c r="D43" s="28">
        <v>2481.3000000000002</v>
      </c>
      <c r="E43" s="29"/>
      <c r="F43" s="17">
        <v>897.11900000000003</v>
      </c>
      <c r="G43" s="18">
        <v>0</v>
      </c>
      <c r="H43" s="30"/>
      <c r="I43" s="20">
        <v>562.10599999999999</v>
      </c>
      <c r="J43" s="21">
        <v>118.2454</v>
      </c>
      <c r="K43" s="20">
        <v>84.510999999999996</v>
      </c>
      <c r="L43" s="19">
        <v>324.8</v>
      </c>
      <c r="M43" s="31"/>
      <c r="N43" s="23"/>
      <c r="O43" s="17">
        <v>228.34899999999999</v>
      </c>
      <c r="P43" s="17">
        <v>0</v>
      </c>
      <c r="Q43" s="24">
        <v>173.67099999999999</v>
      </c>
      <c r="R43" s="25"/>
      <c r="S43" s="26">
        <v>3017.8339999999998</v>
      </c>
      <c r="T43" s="24">
        <v>666.92399999999998</v>
      </c>
      <c r="U43" s="27">
        <f t="shared" si="0"/>
        <v>3684.7579999999998</v>
      </c>
    </row>
    <row r="44" spans="1:21">
      <c r="A44" s="12">
        <v>40</v>
      </c>
      <c r="B44" s="13" t="s">
        <v>50</v>
      </c>
      <c r="C44" s="14">
        <v>6</v>
      </c>
      <c r="D44" s="28">
        <v>1684.4</v>
      </c>
      <c r="E44" s="29"/>
      <c r="F44" s="17">
        <v>609</v>
      </c>
      <c r="G44" s="18">
        <v>0</v>
      </c>
      <c r="H44" s="30"/>
      <c r="I44" s="20">
        <v>381.57799999999997</v>
      </c>
      <c r="J44" s="21">
        <v>80.269400000000005</v>
      </c>
      <c r="K44" s="20">
        <v>57.369</v>
      </c>
      <c r="L44" s="19">
        <v>158.19999999999999</v>
      </c>
      <c r="M44" s="31"/>
      <c r="N44" s="23"/>
      <c r="O44" s="17">
        <v>155.012</v>
      </c>
      <c r="P44" s="17">
        <v>0</v>
      </c>
      <c r="Q44" s="24">
        <v>117.89400000000001</v>
      </c>
      <c r="R44" s="25"/>
      <c r="S44" s="26">
        <v>2048.62</v>
      </c>
      <c r="T44" s="24">
        <v>452.16800000000001</v>
      </c>
      <c r="U44" s="27">
        <f t="shared" si="0"/>
        <v>2500.788</v>
      </c>
    </row>
    <row r="45" spans="1:21">
      <c r="A45" s="12">
        <v>41</v>
      </c>
      <c r="B45" s="13" t="s">
        <v>50</v>
      </c>
      <c r="C45" s="14">
        <v>8</v>
      </c>
      <c r="D45" s="28">
        <v>1681.2</v>
      </c>
      <c r="E45" s="29"/>
      <c r="F45" s="17">
        <v>607.84299999999996</v>
      </c>
      <c r="G45" s="18">
        <v>0</v>
      </c>
      <c r="H45" s="30"/>
      <c r="I45" s="20">
        <v>380.85300000000001</v>
      </c>
      <c r="J45" s="21">
        <v>80.116900000000001</v>
      </c>
      <c r="K45" s="20">
        <v>57.26</v>
      </c>
      <c r="L45" s="19">
        <v>308</v>
      </c>
      <c r="M45" s="31"/>
      <c r="N45" s="23"/>
      <c r="O45" s="17">
        <v>154.71700000000001</v>
      </c>
      <c r="P45" s="17">
        <v>0</v>
      </c>
      <c r="Q45" s="24">
        <v>117.67</v>
      </c>
      <c r="R45" s="25"/>
      <c r="S45" s="26">
        <v>2044.7280000000001</v>
      </c>
      <c r="T45" s="24">
        <v>451.31</v>
      </c>
      <c r="U45" s="27">
        <f t="shared" si="0"/>
        <v>2496.038</v>
      </c>
    </row>
    <row r="46" spans="1:21">
      <c r="A46" s="12">
        <v>42</v>
      </c>
      <c r="B46" s="13" t="s">
        <v>51</v>
      </c>
      <c r="C46" s="14">
        <v>23</v>
      </c>
      <c r="D46" s="28">
        <v>1319</v>
      </c>
      <c r="E46" s="29"/>
      <c r="F46" s="17">
        <v>476.88799999999998</v>
      </c>
      <c r="G46" s="18">
        <v>0</v>
      </c>
      <c r="H46" s="30"/>
      <c r="I46" s="20">
        <v>298.80099999999999</v>
      </c>
      <c r="J46" s="21">
        <v>62.856400000000001</v>
      </c>
      <c r="K46" s="20">
        <v>44.923999999999999</v>
      </c>
      <c r="L46" s="19">
        <v>231</v>
      </c>
      <c r="M46" s="31"/>
      <c r="N46" s="23"/>
      <c r="O46" s="17">
        <v>121.38500000000001</v>
      </c>
      <c r="P46" s="17">
        <v>0</v>
      </c>
      <c r="Q46" s="24">
        <v>92.319000000000003</v>
      </c>
      <c r="R46" s="25"/>
      <c r="S46" s="26">
        <v>1604.2090000000001</v>
      </c>
      <c r="T46" s="24">
        <v>354.07900000000001</v>
      </c>
      <c r="U46" s="27">
        <f t="shared" si="0"/>
        <v>1958.288</v>
      </c>
    </row>
    <row r="47" spans="1:21">
      <c r="A47" s="12">
        <v>43</v>
      </c>
      <c r="B47" s="13" t="s">
        <v>52</v>
      </c>
      <c r="C47" s="14">
        <v>10</v>
      </c>
      <c r="D47" s="28">
        <v>3464.4</v>
      </c>
      <c r="E47" s="29"/>
      <c r="F47" s="17">
        <v>1252.5640000000001</v>
      </c>
      <c r="G47" s="18">
        <v>0</v>
      </c>
      <c r="H47" s="30"/>
      <c r="I47" s="20">
        <v>784.81200000000001</v>
      </c>
      <c r="J47" s="21">
        <v>165.09460000000001</v>
      </c>
      <c r="K47" s="20">
        <v>117.994</v>
      </c>
      <c r="L47" s="19">
        <v>1373.95</v>
      </c>
      <c r="M47" s="31"/>
      <c r="N47" s="23"/>
      <c r="O47" s="17">
        <v>318.82100000000003</v>
      </c>
      <c r="P47" s="17">
        <v>0</v>
      </c>
      <c r="Q47" s="24">
        <v>242.47900000000001</v>
      </c>
      <c r="R47" s="25"/>
      <c r="S47" s="26">
        <v>4213.5110000000004</v>
      </c>
      <c r="T47" s="24">
        <v>930</v>
      </c>
      <c r="U47" s="27">
        <f t="shared" si="0"/>
        <v>5143.5110000000004</v>
      </c>
    </row>
    <row r="48" spans="1:21">
      <c r="A48" s="37">
        <v>44</v>
      </c>
      <c r="B48" s="38" t="s">
        <v>53</v>
      </c>
      <c r="C48" s="39">
        <v>11</v>
      </c>
      <c r="D48" s="40">
        <v>11946</v>
      </c>
      <c r="E48" s="41">
        <v>271.8</v>
      </c>
      <c r="F48" s="42">
        <v>4417.3829999999998</v>
      </c>
      <c r="G48" s="43">
        <v>0</v>
      </c>
      <c r="H48" s="54">
        <v>1223.23</v>
      </c>
      <c r="I48" s="20">
        <v>2767.7750000000001</v>
      </c>
      <c r="J48" s="21">
        <v>582.23440000000005</v>
      </c>
      <c r="K48" s="20">
        <v>416.12599999999998</v>
      </c>
      <c r="L48" s="19">
        <v>2119.6</v>
      </c>
      <c r="M48" s="45"/>
      <c r="N48" s="55">
        <v>13732.823</v>
      </c>
      <c r="O48" s="17">
        <v>1124.3779999999999</v>
      </c>
      <c r="P48" s="17">
        <v>0</v>
      </c>
      <c r="Q48" s="24">
        <v>855.14499999999998</v>
      </c>
      <c r="R48" s="25"/>
      <c r="S48" s="26">
        <v>14861.42</v>
      </c>
      <c r="T48" s="24">
        <v>3279.806</v>
      </c>
      <c r="U48" s="27">
        <f t="shared" si="0"/>
        <v>18141.225999999999</v>
      </c>
    </row>
    <row r="49" spans="1:21">
      <c r="A49" s="37">
        <v>45</v>
      </c>
      <c r="B49" s="38" t="s">
        <v>54</v>
      </c>
      <c r="C49" s="39">
        <v>11</v>
      </c>
      <c r="D49" s="40">
        <v>754.49</v>
      </c>
      <c r="E49" s="41"/>
      <c r="F49" s="42">
        <v>272.78800000000001</v>
      </c>
      <c r="G49" s="43">
        <v>0</v>
      </c>
      <c r="H49" s="54">
        <v>77.257000000000005</v>
      </c>
      <c r="I49" s="20">
        <v>170.91900000000001</v>
      </c>
      <c r="J49" s="21">
        <v>35.954900000000002</v>
      </c>
      <c r="K49" s="20">
        <v>25.696999999999999</v>
      </c>
      <c r="L49" s="19">
        <v>998.2</v>
      </c>
      <c r="M49" s="47"/>
      <c r="N49" s="56"/>
      <c r="O49" s="17">
        <v>69.433999999999997</v>
      </c>
      <c r="P49" s="17">
        <v>0</v>
      </c>
      <c r="Q49" s="24">
        <v>52.808</v>
      </c>
      <c r="R49" s="25"/>
      <c r="S49" s="26">
        <v>917.63400000000001</v>
      </c>
      <c r="T49" s="24">
        <v>202.53899999999999</v>
      </c>
      <c r="U49" s="27">
        <f t="shared" si="0"/>
        <v>1120.173</v>
      </c>
    </row>
    <row r="50" spans="1:21">
      <c r="A50" s="12">
        <v>46</v>
      </c>
      <c r="B50" s="13" t="s">
        <v>52</v>
      </c>
      <c r="C50" s="14">
        <v>12</v>
      </c>
      <c r="D50" s="28">
        <v>2086.3000000000002</v>
      </c>
      <c r="E50" s="29">
        <v>535.20000000000005</v>
      </c>
      <c r="F50" s="17">
        <v>947.81100000000004</v>
      </c>
      <c r="G50" s="18">
        <v>0</v>
      </c>
      <c r="H50" s="30"/>
      <c r="I50" s="20">
        <v>594.80999999999995</v>
      </c>
      <c r="J50" s="21">
        <v>124.9265</v>
      </c>
      <c r="K50" s="20">
        <v>89.286000000000001</v>
      </c>
      <c r="L50" s="19">
        <v>824.11720000000003</v>
      </c>
      <c r="M50" s="31"/>
      <c r="N50" s="23"/>
      <c r="O50" s="17">
        <v>241.251</v>
      </c>
      <c r="P50" s="17">
        <v>0</v>
      </c>
      <c r="Q50" s="24">
        <v>183.483</v>
      </c>
      <c r="R50" s="25"/>
      <c r="S50" s="26">
        <v>3188.35</v>
      </c>
      <c r="T50" s="24">
        <v>703.72799999999995</v>
      </c>
      <c r="U50" s="27">
        <f t="shared" si="0"/>
        <v>3892.078</v>
      </c>
    </row>
    <row r="51" spans="1:21">
      <c r="A51" s="12">
        <v>47</v>
      </c>
      <c r="B51" s="13" t="s">
        <v>52</v>
      </c>
      <c r="C51" s="14">
        <v>2</v>
      </c>
      <c r="D51" s="28">
        <v>1134.0999999999999</v>
      </c>
      <c r="E51" s="29">
        <v>227.6</v>
      </c>
      <c r="F51" s="17">
        <v>492.32600000000002</v>
      </c>
      <c r="G51" s="18">
        <v>0</v>
      </c>
      <c r="H51" s="30"/>
      <c r="I51" s="20">
        <v>308.96499999999997</v>
      </c>
      <c r="J51" s="21">
        <v>64.891300000000001</v>
      </c>
      <c r="K51" s="20">
        <v>46.378</v>
      </c>
      <c r="L51" s="19">
        <v>431.2</v>
      </c>
      <c r="M51" s="31"/>
      <c r="N51" s="23"/>
      <c r="O51" s="17">
        <v>125.31399999999999</v>
      </c>
      <c r="P51" s="17">
        <v>0</v>
      </c>
      <c r="Q51" s="24">
        <v>95.308000000000007</v>
      </c>
      <c r="R51" s="25"/>
      <c r="S51" s="26">
        <v>1656.1420000000001</v>
      </c>
      <c r="T51" s="24">
        <v>365.541</v>
      </c>
      <c r="U51" s="27">
        <f t="shared" si="0"/>
        <v>2021.683</v>
      </c>
    </row>
    <row r="52" spans="1:21">
      <c r="A52" s="12">
        <v>48</v>
      </c>
      <c r="B52" s="13" t="s">
        <v>52</v>
      </c>
      <c r="C52" s="14">
        <v>3</v>
      </c>
      <c r="D52" s="28">
        <v>2453.3000000000002</v>
      </c>
      <c r="E52" s="29">
        <v>275.3</v>
      </c>
      <c r="F52" s="17">
        <v>986.53300000000002</v>
      </c>
      <c r="G52" s="18">
        <v>12370</v>
      </c>
      <c r="H52" s="30"/>
      <c r="I52" s="20">
        <v>619.11</v>
      </c>
      <c r="J52" s="21">
        <v>67.542400000000001</v>
      </c>
      <c r="K52" s="20">
        <v>92.933000000000007</v>
      </c>
      <c r="L52" s="19">
        <v>239.4</v>
      </c>
      <c r="M52" s="31"/>
      <c r="N52" s="23"/>
      <c r="O52" s="17">
        <v>251.107</v>
      </c>
      <c r="P52" s="17">
        <v>0</v>
      </c>
      <c r="Q52" s="24">
        <v>190.98</v>
      </c>
      <c r="R52" s="25"/>
      <c r="S52" s="26">
        <v>3318.6080000000002</v>
      </c>
      <c r="T52" s="24">
        <v>732.47900000000004</v>
      </c>
      <c r="U52" s="27">
        <f t="shared" si="0"/>
        <v>4051.0870000000004</v>
      </c>
    </row>
    <row r="53" spans="1:21">
      <c r="A53" s="12">
        <v>49</v>
      </c>
      <c r="B53" s="13" t="s">
        <v>52</v>
      </c>
      <c r="C53" s="14">
        <v>38</v>
      </c>
      <c r="D53" s="28">
        <v>2521.5</v>
      </c>
      <c r="E53" s="29">
        <v>141.4</v>
      </c>
      <c r="F53" s="17">
        <v>962.78</v>
      </c>
      <c r="G53" s="18">
        <v>0</v>
      </c>
      <c r="H53" s="30"/>
      <c r="I53" s="20">
        <v>604.20299999999997</v>
      </c>
      <c r="J53" s="21">
        <v>65.9161</v>
      </c>
      <c r="K53" s="20">
        <v>90.695999999999998</v>
      </c>
      <c r="L53" s="19">
        <v>233.8</v>
      </c>
      <c r="M53" s="31"/>
      <c r="N53" s="23"/>
      <c r="O53" s="17">
        <v>245.06100000000001</v>
      </c>
      <c r="P53" s="17">
        <v>0</v>
      </c>
      <c r="Q53" s="24">
        <v>186.381</v>
      </c>
      <c r="R53" s="25"/>
      <c r="S53" s="26">
        <v>3238.7020000000002</v>
      </c>
      <c r="T53" s="24">
        <v>714.84199999999998</v>
      </c>
      <c r="U53" s="27">
        <f t="shared" si="0"/>
        <v>3953.5440000000003</v>
      </c>
    </row>
    <row r="54" spans="1:21">
      <c r="A54" s="12">
        <v>50</v>
      </c>
      <c r="B54" s="13" t="s">
        <v>52</v>
      </c>
      <c r="C54" s="14">
        <v>39</v>
      </c>
      <c r="D54" s="28">
        <v>901.1</v>
      </c>
      <c r="E54" s="36"/>
      <c r="F54" s="17">
        <v>901.1</v>
      </c>
      <c r="G54" s="18">
        <v>0</v>
      </c>
      <c r="H54" s="30"/>
      <c r="I54" s="20">
        <v>204.45699999999999</v>
      </c>
      <c r="J54" s="21">
        <v>22.305399999999999</v>
      </c>
      <c r="K54" s="20">
        <v>30.690999999999999</v>
      </c>
      <c r="L54" s="19">
        <v>163.80000000000001</v>
      </c>
      <c r="M54" s="31"/>
      <c r="N54" s="23"/>
      <c r="O54" s="17">
        <v>82.926000000000002</v>
      </c>
      <c r="P54" s="17">
        <v>0</v>
      </c>
      <c r="Q54" s="24">
        <v>63.07</v>
      </c>
      <c r="R54" s="25"/>
      <c r="S54" s="26">
        <v>1096.3579999999999</v>
      </c>
      <c r="T54" s="24">
        <v>241.89599999999999</v>
      </c>
      <c r="U54" s="27">
        <f t="shared" si="0"/>
        <v>1338.2539999999999</v>
      </c>
    </row>
    <row r="55" spans="1:21">
      <c r="A55" s="12">
        <v>51</v>
      </c>
      <c r="B55" s="13" t="s">
        <v>52</v>
      </c>
      <c r="C55" s="14">
        <v>40</v>
      </c>
      <c r="D55" s="28">
        <v>4628.3</v>
      </c>
      <c r="E55" s="29"/>
      <c r="F55" s="17">
        <v>1673.375</v>
      </c>
      <c r="G55" s="18">
        <v>0</v>
      </c>
      <c r="H55" s="30"/>
      <c r="I55" s="20">
        <v>1050.146</v>
      </c>
      <c r="J55" s="21">
        <v>114.56659999999999</v>
      </c>
      <c r="K55" s="20">
        <v>157.636</v>
      </c>
      <c r="L55" s="19">
        <v>337.4</v>
      </c>
      <c r="M55" s="31"/>
      <c r="N55" s="23"/>
      <c r="O55" s="17">
        <v>425.93299999999999</v>
      </c>
      <c r="P55" s="17">
        <v>0</v>
      </c>
      <c r="Q55" s="24">
        <v>323.94299999999998</v>
      </c>
      <c r="R55" s="25"/>
      <c r="S55" s="26">
        <v>5629.0829999999996</v>
      </c>
      <c r="T55" s="24">
        <v>1242.443</v>
      </c>
      <c r="U55" s="27">
        <f t="shared" si="0"/>
        <v>6871.5259999999998</v>
      </c>
    </row>
    <row r="56" spans="1:21">
      <c r="A56" s="12">
        <v>52</v>
      </c>
      <c r="B56" s="13" t="s">
        <v>52</v>
      </c>
      <c r="C56" s="14" t="s">
        <v>55</v>
      </c>
      <c r="D56" s="28">
        <v>1804.5</v>
      </c>
      <c r="E56" s="29"/>
      <c r="F56" s="17">
        <v>652.42200000000003</v>
      </c>
      <c r="G56" s="18">
        <v>0</v>
      </c>
      <c r="H56" s="30"/>
      <c r="I56" s="20">
        <v>409.435</v>
      </c>
      <c r="J56" s="21">
        <v>44.667700000000004</v>
      </c>
      <c r="K56" s="20">
        <v>61.46</v>
      </c>
      <c r="L56" s="19">
        <v>126</v>
      </c>
      <c r="M56" s="31"/>
      <c r="N56" s="23"/>
      <c r="O56" s="17">
        <v>166.06399999999999</v>
      </c>
      <c r="P56" s="17">
        <v>0</v>
      </c>
      <c r="Q56" s="24">
        <v>126.301</v>
      </c>
      <c r="R56" s="25"/>
      <c r="S56" s="26">
        <v>2194.6889999999999</v>
      </c>
      <c r="T56" s="24">
        <v>484.40899999999999</v>
      </c>
      <c r="U56" s="27">
        <f t="shared" si="0"/>
        <v>2679.098</v>
      </c>
    </row>
    <row r="57" spans="1:21">
      <c r="A57" s="12">
        <v>53</v>
      </c>
      <c r="B57" s="13" t="s">
        <v>52</v>
      </c>
      <c r="C57" s="14">
        <v>5</v>
      </c>
      <c r="D57" s="28">
        <v>4456.5</v>
      </c>
      <c r="E57" s="29"/>
      <c r="F57" s="17">
        <v>1611.26</v>
      </c>
      <c r="G57" s="18">
        <v>0</v>
      </c>
      <c r="H57" s="30"/>
      <c r="I57" s="20">
        <v>1011.165</v>
      </c>
      <c r="J57" s="21">
        <v>212.37270000000001</v>
      </c>
      <c r="K57" s="20">
        <v>151.78399999999999</v>
      </c>
      <c r="L57" s="19">
        <v>561.4</v>
      </c>
      <c r="M57" s="31"/>
      <c r="N57" s="23"/>
      <c r="O57" s="17">
        <v>410.12200000000001</v>
      </c>
      <c r="P57" s="17">
        <v>0</v>
      </c>
      <c r="Q57" s="24">
        <v>311.91800000000001</v>
      </c>
      <c r="R57" s="25"/>
      <c r="S57" s="26">
        <v>5420.134</v>
      </c>
      <c r="T57" s="24">
        <v>1196.325</v>
      </c>
      <c r="U57" s="27">
        <f t="shared" si="0"/>
        <v>6616.4589999999998</v>
      </c>
    </row>
    <row r="58" spans="1:21">
      <c r="A58" s="12">
        <v>54</v>
      </c>
      <c r="B58" s="13" t="s">
        <v>52</v>
      </c>
      <c r="C58" s="14">
        <v>52</v>
      </c>
      <c r="D58" s="28">
        <v>2602.09</v>
      </c>
      <c r="E58" s="29">
        <v>411.8</v>
      </c>
      <c r="F58" s="17">
        <v>1089.68</v>
      </c>
      <c r="G58" s="18">
        <v>16300</v>
      </c>
      <c r="H58" s="30"/>
      <c r="I58" s="20">
        <v>638.84199999999998</v>
      </c>
      <c r="J58" s="21">
        <v>143.62569999999999</v>
      </c>
      <c r="K58" s="20">
        <v>102.65</v>
      </c>
      <c r="L58" s="19">
        <v>156.80000000000001</v>
      </c>
      <c r="M58" s="31"/>
      <c r="N58" s="23"/>
      <c r="O58" s="17">
        <v>277.36200000000002</v>
      </c>
      <c r="P58" s="17">
        <v>0</v>
      </c>
      <c r="Q58" s="24">
        <v>210.94800000000001</v>
      </c>
      <c r="R58" s="25"/>
      <c r="S58" s="26">
        <v>3665.587</v>
      </c>
      <c r="T58" s="24" t="s">
        <v>56</v>
      </c>
      <c r="U58" s="27" t="e">
        <f>R58+T5858+T58</f>
        <v>#VALUE!</v>
      </c>
    </row>
    <row r="59" spans="1:21">
      <c r="A59" s="12">
        <v>55</v>
      </c>
      <c r="B59" s="13" t="s">
        <v>52</v>
      </c>
      <c r="C59" s="14">
        <v>58</v>
      </c>
      <c r="D59" s="28">
        <v>624.20000000000005</v>
      </c>
      <c r="E59" s="29"/>
      <c r="F59" s="17">
        <v>225.68100000000001</v>
      </c>
      <c r="G59" s="18">
        <v>0</v>
      </c>
      <c r="H59" s="30"/>
      <c r="I59" s="20">
        <v>141.63</v>
      </c>
      <c r="J59" s="21">
        <v>29.745999999999999</v>
      </c>
      <c r="K59" s="20">
        <v>21.26</v>
      </c>
      <c r="L59" s="19">
        <v>100.8</v>
      </c>
      <c r="M59" s="31"/>
      <c r="N59" s="23"/>
      <c r="O59" s="17">
        <v>57.444000000000003</v>
      </c>
      <c r="P59" s="17">
        <v>0</v>
      </c>
      <c r="Q59" s="24">
        <v>43.689</v>
      </c>
      <c r="R59" s="25"/>
      <c r="S59" s="26">
        <v>759.17100000000005</v>
      </c>
      <c r="T59" s="24">
        <v>167.56299999999999</v>
      </c>
      <c r="U59" s="27">
        <f t="shared" si="0"/>
        <v>926.73400000000004</v>
      </c>
    </row>
    <row r="60" spans="1:21">
      <c r="A60" s="12">
        <v>56</v>
      </c>
      <c r="B60" s="13" t="s">
        <v>52</v>
      </c>
      <c r="C60" s="14">
        <v>6</v>
      </c>
      <c r="D60" s="28">
        <v>1642.8</v>
      </c>
      <c r="E60" s="29"/>
      <c r="F60" s="17">
        <v>593.95899999999995</v>
      </c>
      <c r="G60" s="18">
        <v>3400</v>
      </c>
      <c r="H60" s="30"/>
      <c r="I60" s="20">
        <v>372.74900000000002</v>
      </c>
      <c r="J60" s="21">
        <v>78.287000000000006</v>
      </c>
      <c r="K60" s="20">
        <v>55.951999999999998</v>
      </c>
      <c r="L60" s="19">
        <v>119</v>
      </c>
      <c r="M60" s="31"/>
      <c r="N60" s="23"/>
      <c r="O60" s="17">
        <v>291.08199999999999</v>
      </c>
      <c r="P60" s="17">
        <v>0</v>
      </c>
      <c r="Q60" s="24">
        <v>114.982</v>
      </c>
      <c r="R60" s="25"/>
      <c r="S60" s="26">
        <v>1998.0250000000001</v>
      </c>
      <c r="T60" s="24">
        <v>441.00099999999998</v>
      </c>
      <c r="U60" s="27">
        <f t="shared" si="0"/>
        <v>2439.0259999999998</v>
      </c>
    </row>
    <row r="61" spans="1:21">
      <c r="A61" s="12">
        <v>57</v>
      </c>
      <c r="B61" s="13" t="s">
        <v>52</v>
      </c>
      <c r="C61" s="14">
        <v>60</v>
      </c>
      <c r="D61" s="28">
        <v>618.1</v>
      </c>
      <c r="E61" s="29">
        <v>84.4</v>
      </c>
      <c r="F61" s="17">
        <v>253.99100000000001</v>
      </c>
      <c r="G61" s="18">
        <v>0</v>
      </c>
      <c r="H61" s="30"/>
      <c r="I61" s="20">
        <v>159.39599999999999</v>
      </c>
      <c r="J61" s="21">
        <v>33.477400000000003</v>
      </c>
      <c r="K61" s="20">
        <v>23.925999999999998</v>
      </c>
      <c r="L61" s="19">
        <v>21</v>
      </c>
      <c r="M61" s="31"/>
      <c r="N61" s="23"/>
      <c r="O61" s="17">
        <v>64.650000000000006</v>
      </c>
      <c r="P61" s="17">
        <v>0</v>
      </c>
      <c r="Q61" s="24">
        <v>49.168999999999997</v>
      </c>
      <c r="R61" s="25"/>
      <c r="S61" s="26">
        <v>854.40200000000004</v>
      </c>
      <c r="T61" s="24">
        <v>188.583</v>
      </c>
      <c r="U61" s="27">
        <f t="shared" si="0"/>
        <v>1042.9850000000001</v>
      </c>
    </row>
    <row r="62" spans="1:21">
      <c r="A62" s="12">
        <v>58</v>
      </c>
      <c r="B62" s="13" t="s">
        <v>52</v>
      </c>
      <c r="C62" s="14">
        <v>64</v>
      </c>
      <c r="D62" s="28">
        <v>616.20000000000005</v>
      </c>
      <c r="E62" s="29"/>
      <c r="F62" s="17">
        <v>222.78899999999999</v>
      </c>
      <c r="G62" s="18">
        <v>0</v>
      </c>
      <c r="H62" s="30"/>
      <c r="I62" s="20">
        <v>139.815</v>
      </c>
      <c r="J62" s="21">
        <v>29.364799999999999</v>
      </c>
      <c r="K62" s="20">
        <v>20.986999999999998</v>
      </c>
      <c r="L62" s="19">
        <v>43.4</v>
      </c>
      <c r="M62" s="31"/>
      <c r="N62" s="23"/>
      <c r="O62" s="17">
        <v>56.707999999999998</v>
      </c>
      <c r="P62" s="17">
        <v>0</v>
      </c>
      <c r="Q62" s="24">
        <v>43.128999999999998</v>
      </c>
      <c r="R62" s="25"/>
      <c r="S62" s="26">
        <v>749.44200000000001</v>
      </c>
      <c r="T62" s="24">
        <v>165.416</v>
      </c>
      <c r="U62" s="27">
        <f t="shared" si="0"/>
        <v>914.85799999999995</v>
      </c>
    </row>
    <row r="63" spans="1:21">
      <c r="A63" s="12">
        <v>59</v>
      </c>
      <c r="B63" s="13" t="s">
        <v>52</v>
      </c>
      <c r="C63" s="14">
        <v>7</v>
      </c>
      <c r="D63" s="28">
        <v>4323.53</v>
      </c>
      <c r="E63" s="29"/>
      <c r="F63" s="17">
        <v>1563.184</v>
      </c>
      <c r="G63" s="18">
        <v>0</v>
      </c>
      <c r="H63" s="30"/>
      <c r="I63" s="20">
        <v>981.00400000000002</v>
      </c>
      <c r="J63" s="21">
        <v>206.0361</v>
      </c>
      <c r="K63" s="20">
        <v>147.25399999999999</v>
      </c>
      <c r="L63" s="19">
        <v>746.2</v>
      </c>
      <c r="M63" s="31"/>
      <c r="N63" s="23"/>
      <c r="O63" s="17">
        <v>397.88499999999999</v>
      </c>
      <c r="P63" s="17">
        <v>0</v>
      </c>
      <c r="Q63" s="24">
        <v>302.61200000000002</v>
      </c>
      <c r="R63" s="25"/>
      <c r="S63" s="26">
        <v>5258.4120000000003</v>
      </c>
      <c r="T63" s="24">
        <v>1160.6289999999999</v>
      </c>
      <c r="U63" s="27">
        <f t="shared" si="0"/>
        <v>6419.0410000000002</v>
      </c>
    </row>
    <row r="64" spans="1:21">
      <c r="A64" s="12">
        <v>60</v>
      </c>
      <c r="B64" s="13" t="s">
        <v>52</v>
      </c>
      <c r="C64" s="14">
        <v>82</v>
      </c>
      <c r="D64" s="28">
        <v>436.2</v>
      </c>
      <c r="E64" s="29">
        <v>323.7</v>
      </c>
      <c r="F64" s="17">
        <v>274.74400000000003</v>
      </c>
      <c r="G64" s="18">
        <v>0</v>
      </c>
      <c r="H64" s="30"/>
      <c r="I64" s="20">
        <v>172.42</v>
      </c>
      <c r="J64" s="21">
        <v>36.212699999999998</v>
      </c>
      <c r="K64" s="20">
        <v>25.881</v>
      </c>
      <c r="L64" s="19">
        <v>173.6</v>
      </c>
      <c r="M64" s="31"/>
      <c r="N64" s="23"/>
      <c r="O64" s="17">
        <v>69.932000000000002</v>
      </c>
      <c r="P64" s="17">
        <v>0</v>
      </c>
      <c r="Q64" s="24">
        <v>53.186999999999998</v>
      </c>
      <c r="R64" s="25"/>
      <c r="S64" s="26">
        <v>924.21400000000006</v>
      </c>
      <c r="T64" s="24">
        <v>202.917</v>
      </c>
      <c r="U64" s="27">
        <f t="shared" si="0"/>
        <v>1127.1310000000001</v>
      </c>
    </row>
    <row r="65" spans="1:21">
      <c r="A65" s="12">
        <v>61</v>
      </c>
      <c r="B65" s="13" t="s">
        <v>52</v>
      </c>
      <c r="C65" s="14">
        <v>84</v>
      </c>
      <c r="D65" s="28">
        <v>1771.8</v>
      </c>
      <c r="E65" s="29"/>
      <c r="F65" s="17">
        <v>640.59900000000005</v>
      </c>
      <c r="G65" s="18">
        <v>0</v>
      </c>
      <c r="H65" s="30"/>
      <c r="I65" s="20">
        <v>402.01900000000001</v>
      </c>
      <c r="J65" s="21">
        <v>84.434399999999997</v>
      </c>
      <c r="K65" s="20">
        <v>60.345999999999997</v>
      </c>
      <c r="L65" s="19">
        <v>267.39999999999998</v>
      </c>
      <c r="M65" s="31"/>
      <c r="N65" s="23"/>
      <c r="O65" s="17">
        <v>163.05500000000001</v>
      </c>
      <c r="P65" s="17">
        <v>0</v>
      </c>
      <c r="Q65" s="24">
        <v>124.011</v>
      </c>
      <c r="R65" s="25"/>
      <c r="S65" s="26">
        <v>2154.9180000000001</v>
      </c>
      <c r="T65" s="24">
        <v>475.63099999999997</v>
      </c>
      <c r="U65" s="27">
        <f t="shared" si="0"/>
        <v>2630.549</v>
      </c>
    </row>
    <row r="66" spans="1:21">
      <c r="A66" s="12">
        <v>62</v>
      </c>
      <c r="B66" s="13" t="s">
        <v>52</v>
      </c>
      <c r="C66" s="14" t="s">
        <v>57</v>
      </c>
      <c r="D66" s="28">
        <v>225.8</v>
      </c>
      <c r="E66" s="29"/>
      <c r="F66" s="17">
        <v>81.638999999999996</v>
      </c>
      <c r="G66" s="18">
        <v>0</v>
      </c>
      <c r="H66" s="30"/>
      <c r="I66" s="20">
        <v>51.234000000000002</v>
      </c>
      <c r="J66" s="21">
        <v>10.760400000000001</v>
      </c>
      <c r="K66" s="20">
        <v>7.81</v>
      </c>
      <c r="L66" s="19">
        <v>9.8000000000000007</v>
      </c>
      <c r="M66" s="31"/>
      <c r="N66" s="23"/>
      <c r="O66" s="17">
        <v>20.78</v>
      </c>
      <c r="P66" s="17">
        <v>0</v>
      </c>
      <c r="Q66" s="24">
        <v>15.804</v>
      </c>
      <c r="R66" s="25"/>
      <c r="S66" s="26">
        <v>274.625</v>
      </c>
      <c r="T66" s="24">
        <v>60.615000000000002</v>
      </c>
      <c r="U66" s="27">
        <f t="shared" si="0"/>
        <v>335.24</v>
      </c>
    </row>
    <row r="67" spans="1:21">
      <c r="A67" s="12">
        <v>63</v>
      </c>
      <c r="B67" s="13" t="s">
        <v>52</v>
      </c>
      <c r="C67" s="14">
        <v>9</v>
      </c>
      <c r="D67" s="28">
        <v>4968.07</v>
      </c>
      <c r="E67" s="29"/>
      <c r="F67" s="17">
        <v>1796.22</v>
      </c>
      <c r="G67" s="18">
        <v>0</v>
      </c>
      <c r="H67" s="30"/>
      <c r="I67" s="20">
        <v>1127.249</v>
      </c>
      <c r="J67" s="21">
        <v>236.75139999999999</v>
      </c>
      <c r="K67" s="20">
        <v>169.20699999999999</v>
      </c>
      <c r="L67" s="19">
        <v>18.2</v>
      </c>
      <c r="M67" s="31"/>
      <c r="N67" s="23"/>
      <c r="O67" s="17">
        <v>457.20100000000002</v>
      </c>
      <c r="P67" s="17">
        <v>0</v>
      </c>
      <c r="Q67" s="24">
        <v>347.72399999999999</v>
      </c>
      <c r="R67" s="25"/>
      <c r="S67" s="26">
        <v>6042.3220000000001</v>
      </c>
      <c r="T67" s="24">
        <v>1333.653</v>
      </c>
      <c r="U67" s="27">
        <f t="shared" si="0"/>
        <v>7375.9750000000004</v>
      </c>
    </row>
    <row r="68" spans="1:21">
      <c r="A68" s="12">
        <v>64</v>
      </c>
      <c r="B68" s="13" t="s">
        <v>58</v>
      </c>
      <c r="C68" s="14">
        <v>18</v>
      </c>
      <c r="D68" s="28">
        <v>452.71</v>
      </c>
      <c r="E68" s="29"/>
      <c r="F68" s="17">
        <v>163.68899999999999</v>
      </c>
      <c r="G68" s="18">
        <v>0</v>
      </c>
      <c r="H68" s="30"/>
      <c r="I68" s="20">
        <v>102.71899999999999</v>
      </c>
      <c r="J68" s="21">
        <v>21.573699999999999</v>
      </c>
      <c r="K68" s="20">
        <v>15.419</v>
      </c>
      <c r="L68" s="19">
        <v>28</v>
      </c>
      <c r="M68" s="31"/>
      <c r="N68" s="23"/>
      <c r="O68" s="17">
        <v>41.661999999999999</v>
      </c>
      <c r="P68" s="17">
        <v>0</v>
      </c>
      <c r="Q68" s="24">
        <v>27.562999999999999</v>
      </c>
      <c r="R68" s="25"/>
      <c r="S68" s="26">
        <v>550.6</v>
      </c>
      <c r="T68" s="24">
        <v>121.52800000000001</v>
      </c>
      <c r="U68" s="27">
        <f t="shared" si="0"/>
        <v>672.12800000000004</v>
      </c>
    </row>
    <row r="69" spans="1:21">
      <c r="A69" s="12">
        <v>65</v>
      </c>
      <c r="B69" s="13" t="s">
        <v>58</v>
      </c>
      <c r="C69" s="14">
        <v>23</v>
      </c>
      <c r="D69" s="28">
        <v>393.81</v>
      </c>
      <c r="E69" s="29"/>
      <c r="F69" s="17">
        <v>142.38300000000001</v>
      </c>
      <c r="G69" s="18">
        <v>0</v>
      </c>
      <c r="H69" s="30"/>
      <c r="I69" s="20">
        <v>89.355000000000004</v>
      </c>
      <c r="J69" s="21">
        <v>18.7668</v>
      </c>
      <c r="K69" s="20">
        <v>13.413</v>
      </c>
      <c r="L69" s="19">
        <v>11.2</v>
      </c>
      <c r="M69" s="31"/>
      <c r="N69" s="23"/>
      <c r="O69" s="17">
        <v>36.241</v>
      </c>
      <c r="P69" s="17">
        <v>0</v>
      </c>
      <c r="Q69" s="24">
        <v>23.977</v>
      </c>
      <c r="R69" s="25"/>
      <c r="S69" s="26">
        <v>480.024</v>
      </c>
      <c r="T69" s="24">
        <v>105.71599999999999</v>
      </c>
      <c r="U69" s="27">
        <f t="shared" si="0"/>
        <v>585.74</v>
      </c>
    </row>
    <row r="70" spans="1:21">
      <c r="A70" s="12">
        <v>66</v>
      </c>
      <c r="B70" s="13" t="s">
        <v>58</v>
      </c>
      <c r="C70" s="14">
        <v>27</v>
      </c>
      <c r="D70" s="28">
        <v>419.54</v>
      </c>
      <c r="E70" s="29"/>
      <c r="F70" s="17">
        <v>151.68600000000001</v>
      </c>
      <c r="G70" s="18">
        <v>0</v>
      </c>
      <c r="H70" s="30"/>
      <c r="I70" s="20">
        <v>95.192999999999998</v>
      </c>
      <c r="J70" s="21">
        <v>19.992999999999999</v>
      </c>
      <c r="K70" s="20">
        <v>14.289</v>
      </c>
      <c r="L70" s="19">
        <v>25.2</v>
      </c>
      <c r="M70" s="31"/>
      <c r="N70" s="23"/>
      <c r="O70" s="17">
        <v>38.609000000000002</v>
      </c>
      <c r="P70" s="17">
        <v>0</v>
      </c>
      <c r="Q70" s="24">
        <v>29.364000000000001</v>
      </c>
      <c r="R70" s="25"/>
      <c r="S70" s="26">
        <v>510.25799999999998</v>
      </c>
      <c r="T70" s="24">
        <v>112.623</v>
      </c>
      <c r="U70" s="27">
        <f t="shared" ref="U70:U133" si="1">R70+S70+T70</f>
        <v>622.88099999999997</v>
      </c>
    </row>
    <row r="71" spans="1:21">
      <c r="A71" s="12">
        <v>67</v>
      </c>
      <c r="B71" s="13" t="s">
        <v>58</v>
      </c>
      <c r="C71" s="14">
        <v>57</v>
      </c>
      <c r="D71" s="28">
        <v>603.70000000000005</v>
      </c>
      <c r="E71" s="29"/>
      <c r="F71" s="17">
        <v>2189.2689999999998</v>
      </c>
      <c r="G71" s="18">
        <v>0</v>
      </c>
      <c r="H71" s="30"/>
      <c r="I71" s="20">
        <v>136.97900000000001</v>
      </c>
      <c r="J71" s="21">
        <v>28.769100000000002</v>
      </c>
      <c r="K71" s="20">
        <v>20.561</v>
      </c>
      <c r="L71" s="19">
        <v>68.599999999999994</v>
      </c>
      <c r="M71" s="31"/>
      <c r="N71" s="23"/>
      <c r="O71" s="17">
        <v>55.557000000000002</v>
      </c>
      <c r="P71" s="17">
        <v>0</v>
      </c>
      <c r="Q71" s="24">
        <v>42.253999999999998</v>
      </c>
      <c r="R71" s="25"/>
      <c r="S71" s="26">
        <v>734.23900000000003</v>
      </c>
      <c r="T71" s="24">
        <v>162.06</v>
      </c>
      <c r="U71" s="27">
        <f t="shared" si="1"/>
        <v>896.29899999999998</v>
      </c>
    </row>
    <row r="72" spans="1:21">
      <c r="A72" s="12">
        <v>68</v>
      </c>
      <c r="B72" s="13" t="s">
        <v>58</v>
      </c>
      <c r="C72" s="14">
        <v>59</v>
      </c>
      <c r="D72" s="28">
        <v>752.2</v>
      </c>
      <c r="E72" s="29"/>
      <c r="F72" s="17">
        <v>271.95999999999998</v>
      </c>
      <c r="G72" s="18">
        <v>0</v>
      </c>
      <c r="H72" s="30"/>
      <c r="I72" s="20">
        <v>170.672</v>
      </c>
      <c r="J72" s="21">
        <v>35.845799999999997</v>
      </c>
      <c r="K72" s="20">
        <v>25.619</v>
      </c>
      <c r="L72" s="19">
        <v>79.8</v>
      </c>
      <c r="M72" s="31"/>
      <c r="N72" s="23"/>
      <c r="O72" s="17">
        <v>69.222999999999999</v>
      </c>
      <c r="P72" s="17">
        <v>0</v>
      </c>
      <c r="Q72" s="24">
        <v>52.649000000000001</v>
      </c>
      <c r="R72" s="25"/>
      <c r="S72" s="26">
        <v>914.84900000000005</v>
      </c>
      <c r="T72" s="24">
        <v>201.92400000000001</v>
      </c>
      <c r="U72" s="27">
        <f t="shared" si="1"/>
        <v>1116.7730000000001</v>
      </c>
    </row>
    <row r="73" spans="1:21">
      <c r="A73" s="12">
        <v>69</v>
      </c>
      <c r="B73" s="13" t="s">
        <v>58</v>
      </c>
      <c r="C73" s="14">
        <v>61</v>
      </c>
      <c r="D73" s="28">
        <v>1813.7</v>
      </c>
      <c r="E73" s="29"/>
      <c r="F73" s="17">
        <v>655.74800000000005</v>
      </c>
      <c r="G73" s="18">
        <v>0</v>
      </c>
      <c r="H73" s="30"/>
      <c r="I73" s="20">
        <v>411.52300000000002</v>
      </c>
      <c r="J73" s="21">
        <v>86.431100000000001</v>
      </c>
      <c r="K73" s="20">
        <v>61.773000000000003</v>
      </c>
      <c r="L73" s="19">
        <v>128.80000000000001</v>
      </c>
      <c r="M73" s="31"/>
      <c r="N73" s="23"/>
      <c r="O73" s="17">
        <v>166.911</v>
      </c>
      <c r="P73" s="17">
        <v>0</v>
      </c>
      <c r="Q73" s="24">
        <v>126.944</v>
      </c>
      <c r="R73" s="25"/>
      <c r="S73" s="26">
        <v>2205.8780000000002</v>
      </c>
      <c r="T73" s="24">
        <v>486.87799999999999</v>
      </c>
      <c r="U73" s="27">
        <f t="shared" si="1"/>
        <v>2692.7560000000003</v>
      </c>
    </row>
    <row r="74" spans="1:21">
      <c r="A74" s="12">
        <v>70</v>
      </c>
      <c r="B74" s="13" t="s">
        <v>59</v>
      </c>
      <c r="C74" s="14">
        <v>33</v>
      </c>
      <c r="D74" s="28">
        <v>630.1</v>
      </c>
      <c r="E74" s="29"/>
      <c r="F74" s="17">
        <v>227.81399999999999</v>
      </c>
      <c r="G74" s="18">
        <v>0</v>
      </c>
      <c r="H74" s="30"/>
      <c r="I74" s="20">
        <v>142.96799999999999</v>
      </c>
      <c r="J74" s="21">
        <v>30.027200000000001</v>
      </c>
      <c r="K74" s="20">
        <v>24.460999999999999</v>
      </c>
      <c r="L74" s="19">
        <v>47.6</v>
      </c>
      <c r="M74" s="31"/>
      <c r="N74" s="23"/>
      <c r="O74" s="17">
        <v>57.987000000000002</v>
      </c>
      <c r="P74" s="17">
        <v>0</v>
      </c>
      <c r="Q74" s="24">
        <v>44.101999999999997</v>
      </c>
      <c r="R74" s="25"/>
      <c r="S74" s="26">
        <v>766.34699999999998</v>
      </c>
      <c r="T74" s="24">
        <v>169.14699999999999</v>
      </c>
      <c r="U74" s="27">
        <f t="shared" si="1"/>
        <v>935.49399999999991</v>
      </c>
    </row>
    <row r="75" spans="1:21">
      <c r="A75" s="12">
        <v>71</v>
      </c>
      <c r="B75" s="13" t="s">
        <v>60</v>
      </c>
      <c r="C75" s="14">
        <v>4</v>
      </c>
      <c r="D75" s="28">
        <v>263.8</v>
      </c>
      <c r="E75" s="29"/>
      <c r="F75" s="17">
        <v>95.378</v>
      </c>
      <c r="G75" s="18">
        <v>0</v>
      </c>
      <c r="H75" s="30"/>
      <c r="I75" s="20">
        <v>59.854999999999997</v>
      </c>
      <c r="J75" s="21">
        <v>12.572800000000001</v>
      </c>
      <c r="K75" s="20">
        <v>8.9849999999999994</v>
      </c>
      <c r="L75" s="19">
        <v>25.2</v>
      </c>
      <c r="M75" s="31"/>
      <c r="N75" s="23"/>
      <c r="O75" s="17">
        <v>24.277000000000001</v>
      </c>
      <c r="P75" s="17">
        <v>0</v>
      </c>
      <c r="Q75" s="24">
        <v>18.463999999999999</v>
      </c>
      <c r="R75" s="25"/>
      <c r="S75" s="26">
        <v>320.84199999999998</v>
      </c>
      <c r="T75" s="24">
        <v>70.816000000000003</v>
      </c>
      <c r="U75" s="27">
        <f t="shared" si="1"/>
        <v>391.65800000000002</v>
      </c>
    </row>
    <row r="76" spans="1:21">
      <c r="A76" s="12">
        <v>72</v>
      </c>
      <c r="B76" s="13" t="s">
        <v>61</v>
      </c>
      <c r="C76" s="14">
        <v>11</v>
      </c>
      <c r="D76" s="28">
        <v>325.39999999999998</v>
      </c>
      <c r="E76" s="29"/>
      <c r="F76" s="17">
        <v>117.649</v>
      </c>
      <c r="G76" s="18">
        <v>0</v>
      </c>
      <c r="H76" s="30"/>
      <c r="I76" s="20">
        <v>73.831999999999994</v>
      </c>
      <c r="J76" s="21">
        <v>15.5068</v>
      </c>
      <c r="K76" s="20">
        <v>11.827999999999999</v>
      </c>
      <c r="L76" s="19">
        <v>74.2</v>
      </c>
      <c r="M76" s="31"/>
      <c r="N76" s="23"/>
      <c r="O76" s="17">
        <v>29.946000000000002</v>
      </c>
      <c r="P76" s="17">
        <v>0</v>
      </c>
      <c r="Q76" s="24">
        <v>22.774999999999999</v>
      </c>
      <c r="R76" s="25"/>
      <c r="S76" s="26">
        <v>395.762</v>
      </c>
      <c r="T76" s="24">
        <v>87.352000000000004</v>
      </c>
      <c r="U76" s="27">
        <f t="shared" si="1"/>
        <v>483.11400000000003</v>
      </c>
    </row>
    <row r="77" spans="1:21">
      <c r="A77" s="12">
        <v>73</v>
      </c>
      <c r="B77" s="13" t="s">
        <v>61</v>
      </c>
      <c r="C77" s="14">
        <v>17</v>
      </c>
      <c r="D77" s="28">
        <v>390.3</v>
      </c>
      <c r="E77" s="29">
        <v>43.1</v>
      </c>
      <c r="F77" s="17">
        <v>156.697</v>
      </c>
      <c r="G77" s="18">
        <v>7650</v>
      </c>
      <c r="H77" s="30"/>
      <c r="I77" s="20">
        <v>98.337000000000003</v>
      </c>
      <c r="J77" s="21">
        <v>20.653500000000001</v>
      </c>
      <c r="K77" s="20">
        <v>14.760999999999999</v>
      </c>
      <c r="L77" s="19">
        <v>33.6</v>
      </c>
      <c r="M77" s="31"/>
      <c r="N77" s="23"/>
      <c r="O77" s="17">
        <v>39.884999999999998</v>
      </c>
      <c r="P77" s="17">
        <v>0</v>
      </c>
      <c r="Q77" s="24">
        <v>30.334</v>
      </c>
      <c r="R77" s="25"/>
      <c r="S77" s="26">
        <v>527.11500000000001</v>
      </c>
      <c r="T77" s="24">
        <v>116.34399999999999</v>
      </c>
      <c r="U77" s="27">
        <f t="shared" si="1"/>
        <v>643.45900000000006</v>
      </c>
    </row>
    <row r="78" spans="1:21">
      <c r="A78" s="12">
        <v>74</v>
      </c>
      <c r="B78" s="13" t="s">
        <v>61</v>
      </c>
      <c r="C78" s="57" t="s">
        <v>62</v>
      </c>
      <c r="D78" s="28">
        <v>1720.1</v>
      </c>
      <c r="E78" s="29"/>
      <c r="F78" s="17">
        <v>621.90700000000004</v>
      </c>
      <c r="G78" s="18">
        <v>0</v>
      </c>
      <c r="H78" s="30"/>
      <c r="I78" s="20">
        <v>390.28500000000003</v>
      </c>
      <c r="J78" s="21">
        <v>81.970699999999994</v>
      </c>
      <c r="K78" s="20">
        <v>58.585000000000001</v>
      </c>
      <c r="L78" s="19">
        <v>158.19999999999999</v>
      </c>
      <c r="M78" s="31"/>
      <c r="N78" s="23"/>
      <c r="O78" s="17">
        <v>158.297</v>
      </c>
      <c r="P78" s="17">
        <v>0</v>
      </c>
      <c r="Q78" s="24">
        <v>120.393</v>
      </c>
      <c r="R78" s="25"/>
      <c r="S78" s="26">
        <v>2092.0390000000002</v>
      </c>
      <c r="T78" s="24">
        <v>461.75200000000001</v>
      </c>
      <c r="U78" s="27">
        <f t="shared" si="1"/>
        <v>2553.7910000000002</v>
      </c>
    </row>
    <row r="79" spans="1:21">
      <c r="A79" s="12">
        <v>75</v>
      </c>
      <c r="B79" s="13" t="s">
        <v>61</v>
      </c>
      <c r="C79" s="14">
        <v>31</v>
      </c>
      <c r="D79" s="28">
        <v>1748.9</v>
      </c>
      <c r="E79" s="29">
        <v>38.4</v>
      </c>
      <c r="F79" s="17">
        <v>646.20299999999997</v>
      </c>
      <c r="G79" s="18">
        <v>0</v>
      </c>
      <c r="H79" s="30"/>
      <c r="I79" s="20">
        <v>405.53300000000002</v>
      </c>
      <c r="J79" s="21">
        <v>85.173100000000005</v>
      </c>
      <c r="K79" s="20">
        <v>60.874000000000002</v>
      </c>
      <c r="L79" s="19">
        <v>362.6</v>
      </c>
      <c r="M79" s="31"/>
      <c r="N79" s="23"/>
      <c r="O79" s="17">
        <v>164.48099999999999</v>
      </c>
      <c r="P79" s="17">
        <v>0</v>
      </c>
      <c r="Q79" s="24">
        <v>127.90300000000001</v>
      </c>
      <c r="R79" s="25"/>
      <c r="S79" s="26">
        <v>2173.77</v>
      </c>
      <c r="T79" s="24">
        <v>479.75099999999998</v>
      </c>
      <c r="U79" s="27">
        <f t="shared" si="1"/>
        <v>2653.5209999999997</v>
      </c>
    </row>
    <row r="80" spans="1:21">
      <c r="A80" s="12">
        <v>76</v>
      </c>
      <c r="B80" s="13" t="s">
        <v>61</v>
      </c>
      <c r="C80" s="14" t="s">
        <v>63</v>
      </c>
      <c r="D80" s="28">
        <v>1630.5</v>
      </c>
      <c r="E80" s="29">
        <v>196.9</v>
      </c>
      <c r="F80" s="17">
        <v>660.702</v>
      </c>
      <c r="G80" s="18">
        <v>0</v>
      </c>
      <c r="H80" s="30"/>
      <c r="I80" s="20">
        <v>414.63099999999997</v>
      </c>
      <c r="J80" s="21">
        <v>87.084000000000003</v>
      </c>
      <c r="K80" s="20">
        <v>40.238999999999997</v>
      </c>
      <c r="L80" s="19">
        <v>68.599999999999994</v>
      </c>
      <c r="M80" s="31"/>
      <c r="N80" s="23"/>
      <c r="O80" s="17">
        <v>168.172</v>
      </c>
      <c r="P80" s="17">
        <v>0</v>
      </c>
      <c r="Q80" s="24">
        <v>130.773</v>
      </c>
      <c r="R80" s="25"/>
      <c r="S80" s="26">
        <v>2222.5410000000002</v>
      </c>
      <c r="T80" s="24">
        <v>490.55599999999998</v>
      </c>
      <c r="U80" s="27">
        <f t="shared" si="1"/>
        <v>2713.0970000000002</v>
      </c>
    </row>
    <row r="81" spans="1:21">
      <c r="A81" s="12">
        <v>77</v>
      </c>
      <c r="B81" s="13" t="s">
        <v>61</v>
      </c>
      <c r="C81" s="14">
        <v>57</v>
      </c>
      <c r="D81" s="28">
        <v>463.8</v>
      </c>
      <c r="E81" s="29"/>
      <c r="F81" s="17">
        <v>167.68799999999999</v>
      </c>
      <c r="G81" s="18">
        <v>0</v>
      </c>
      <c r="H81" s="30"/>
      <c r="I81" s="20">
        <v>105.34699999999999</v>
      </c>
      <c r="J81" s="21">
        <v>22.1022</v>
      </c>
      <c r="K81" s="20">
        <v>15.797000000000001</v>
      </c>
      <c r="L81" s="19">
        <v>147</v>
      </c>
      <c r="M81" s="31"/>
      <c r="N81" s="23"/>
      <c r="O81" s="17">
        <v>42.682000000000002</v>
      </c>
      <c r="P81" s="17">
        <v>0</v>
      </c>
      <c r="Q81" s="24">
        <v>33.19</v>
      </c>
      <c r="R81" s="25"/>
      <c r="S81" s="26">
        <v>564.08799999999997</v>
      </c>
      <c r="T81" s="24">
        <v>124.505</v>
      </c>
      <c r="U81" s="27">
        <f t="shared" si="1"/>
        <v>688.59299999999996</v>
      </c>
    </row>
    <row r="82" spans="1:21">
      <c r="A82" s="12">
        <v>78</v>
      </c>
      <c r="B82" s="13" t="s">
        <v>61</v>
      </c>
      <c r="C82" s="14" t="s">
        <v>64</v>
      </c>
      <c r="D82" s="28">
        <v>691.1</v>
      </c>
      <c r="E82" s="36"/>
      <c r="F82" s="17">
        <v>249.869</v>
      </c>
      <c r="G82" s="18">
        <v>0</v>
      </c>
      <c r="H82" s="30"/>
      <c r="I82" s="20">
        <v>156.80799999999999</v>
      </c>
      <c r="J82" s="21">
        <v>32.934100000000001</v>
      </c>
      <c r="K82" s="20">
        <v>23.538</v>
      </c>
      <c r="L82" s="19">
        <v>4069.8</v>
      </c>
      <c r="M82" s="31"/>
      <c r="N82" s="23"/>
      <c r="O82" s="17">
        <v>63.6</v>
      </c>
      <c r="P82" s="17">
        <v>0</v>
      </c>
      <c r="Q82" s="24">
        <v>49.457000000000001</v>
      </c>
      <c r="R82" s="25"/>
      <c r="S82" s="26">
        <v>840.53800000000001</v>
      </c>
      <c r="T82" s="24">
        <v>185.52199999999999</v>
      </c>
      <c r="U82" s="27">
        <f t="shared" si="1"/>
        <v>1026.06</v>
      </c>
    </row>
    <row r="83" spans="1:21">
      <c r="A83" s="12">
        <v>79</v>
      </c>
      <c r="B83" s="13" t="s">
        <v>61</v>
      </c>
      <c r="C83" s="14" t="s">
        <v>65</v>
      </c>
      <c r="D83" s="28">
        <v>1158.72</v>
      </c>
      <c r="E83" s="29"/>
      <c r="F83" s="17">
        <v>418.93799999999999</v>
      </c>
      <c r="G83" s="18">
        <v>0</v>
      </c>
      <c r="H83" s="30"/>
      <c r="I83" s="20">
        <v>262.91000000000003</v>
      </c>
      <c r="J83" s="21">
        <v>55.218299999999999</v>
      </c>
      <c r="K83" s="20">
        <v>39.468000000000004</v>
      </c>
      <c r="L83" s="19">
        <v>240.8</v>
      </c>
      <c r="M83" s="31"/>
      <c r="N83" s="23"/>
      <c r="O83" s="17">
        <v>106.63500000000001</v>
      </c>
      <c r="P83" s="17">
        <v>0</v>
      </c>
      <c r="Q83" s="24">
        <v>81.100999999999999</v>
      </c>
      <c r="R83" s="25"/>
      <c r="S83" s="26">
        <v>1409.2719999999999</v>
      </c>
      <c r="T83" s="24">
        <v>311.05200000000002</v>
      </c>
      <c r="U83" s="27">
        <f t="shared" si="1"/>
        <v>1720.3240000000001</v>
      </c>
    </row>
    <row r="84" spans="1:21">
      <c r="A84" s="12">
        <v>80</v>
      </c>
      <c r="B84" s="13" t="s">
        <v>61</v>
      </c>
      <c r="C84" s="14">
        <v>9</v>
      </c>
      <c r="D84" s="28">
        <v>907.6</v>
      </c>
      <c r="E84" s="29">
        <v>145.4</v>
      </c>
      <c r="F84" s="17">
        <v>380.71499999999997</v>
      </c>
      <c r="G84" s="18">
        <v>0</v>
      </c>
      <c r="H84" s="30"/>
      <c r="I84" s="20">
        <v>238.922</v>
      </c>
      <c r="J84" s="21">
        <v>50.180300000000003</v>
      </c>
      <c r="K84" s="20">
        <v>35.841000000000001</v>
      </c>
      <c r="L84" s="19">
        <v>210</v>
      </c>
      <c r="M84" s="31"/>
      <c r="N84" s="23"/>
      <c r="O84" s="17">
        <v>96.905000000000001</v>
      </c>
      <c r="P84" s="17">
        <v>0</v>
      </c>
      <c r="Q84" s="24">
        <v>73.700999999999993</v>
      </c>
      <c r="R84" s="25"/>
      <c r="S84" s="26">
        <v>1280.692</v>
      </c>
      <c r="T84" s="24">
        <v>282.67200000000003</v>
      </c>
      <c r="U84" s="27">
        <f t="shared" si="1"/>
        <v>1563.364</v>
      </c>
    </row>
    <row r="85" spans="1:21">
      <c r="A85" s="37">
        <v>81</v>
      </c>
      <c r="B85" s="38" t="s">
        <v>66</v>
      </c>
      <c r="C85" s="39">
        <v>11</v>
      </c>
      <c r="D85" s="40">
        <v>3431.8</v>
      </c>
      <c r="E85" s="41"/>
      <c r="F85" s="42">
        <v>1240.777</v>
      </c>
      <c r="G85" s="43">
        <v>0</v>
      </c>
      <c r="H85" s="54">
        <v>351.40499999999997</v>
      </c>
      <c r="I85" s="20">
        <v>778.66399999999999</v>
      </c>
      <c r="J85" s="21">
        <v>163.5411</v>
      </c>
      <c r="K85" s="20">
        <v>116.884</v>
      </c>
      <c r="L85" s="19">
        <v>425.6</v>
      </c>
      <c r="M85" s="45"/>
      <c r="N85" s="55">
        <v>5261.02</v>
      </c>
      <c r="O85" s="17">
        <v>315.82100000000003</v>
      </c>
      <c r="P85" s="17">
        <v>0</v>
      </c>
      <c r="Q85" s="24">
        <v>240.2</v>
      </c>
      <c r="R85" s="25"/>
      <c r="S85" s="26">
        <v>4173.8649999999998</v>
      </c>
      <c r="T85" s="24">
        <v>921.24900000000002</v>
      </c>
      <c r="U85" s="27">
        <f t="shared" si="1"/>
        <v>5095.1139999999996</v>
      </c>
    </row>
    <row r="86" spans="1:21">
      <c r="A86" s="37">
        <v>82</v>
      </c>
      <c r="B86" s="38" t="s">
        <v>67</v>
      </c>
      <c r="C86" s="39">
        <v>11</v>
      </c>
      <c r="D86" s="40">
        <v>274.60000000000002</v>
      </c>
      <c r="E86" s="41"/>
      <c r="F86" s="42">
        <v>99.281999999999996</v>
      </c>
      <c r="G86" s="43">
        <v>0</v>
      </c>
      <c r="H86" s="54">
        <v>28.11</v>
      </c>
      <c r="I86" s="20">
        <v>62.305999999999997</v>
      </c>
      <c r="J86" s="21">
        <v>13.086</v>
      </c>
      <c r="K86" s="20">
        <v>9.3529999999999998</v>
      </c>
      <c r="L86" s="19">
        <v>693</v>
      </c>
      <c r="M86" s="47"/>
      <c r="N86" s="56"/>
      <c r="O86" s="17">
        <v>25.271000000000001</v>
      </c>
      <c r="P86" s="17">
        <v>575</v>
      </c>
      <c r="Q86" s="24">
        <v>19.22</v>
      </c>
      <c r="R86" s="25"/>
      <c r="S86" s="26">
        <v>333.97699999999998</v>
      </c>
      <c r="T86" s="24">
        <v>73.715000000000003</v>
      </c>
      <c r="U86" s="27">
        <f t="shared" si="1"/>
        <v>407.69200000000001</v>
      </c>
    </row>
    <row r="87" spans="1:21">
      <c r="A87" s="12">
        <v>83</v>
      </c>
      <c r="B87" s="13" t="s">
        <v>68</v>
      </c>
      <c r="C87" s="14">
        <v>3</v>
      </c>
      <c r="D87" s="28">
        <v>1655.23</v>
      </c>
      <c r="E87" s="29"/>
      <c r="F87" s="17">
        <v>598.45299999999997</v>
      </c>
      <c r="G87" s="18">
        <v>0</v>
      </c>
      <c r="H87" s="30"/>
      <c r="I87" s="20">
        <v>375.56599999999997</v>
      </c>
      <c r="J87" s="21">
        <v>78.879300000000001</v>
      </c>
      <c r="K87" s="20">
        <v>56.375999999999998</v>
      </c>
      <c r="L87" s="19">
        <v>131.6</v>
      </c>
      <c r="M87" s="31"/>
      <c r="N87" s="23"/>
      <c r="O87" s="17">
        <v>152.327</v>
      </c>
      <c r="P87" s="17">
        <v>0</v>
      </c>
      <c r="Q87" s="24">
        <v>115.852</v>
      </c>
      <c r="R87" s="25"/>
      <c r="S87" s="26">
        <v>2013.144</v>
      </c>
      <c r="T87" s="24">
        <v>444.33800000000002</v>
      </c>
      <c r="U87" s="27">
        <f t="shared" si="1"/>
        <v>2457.482</v>
      </c>
    </row>
    <row r="88" spans="1:21">
      <c r="A88" s="12">
        <v>84</v>
      </c>
      <c r="B88" s="13" t="s">
        <v>68</v>
      </c>
      <c r="C88" s="14">
        <v>4</v>
      </c>
      <c r="D88" s="28">
        <v>510.8</v>
      </c>
      <c r="E88" s="29">
        <v>51.8</v>
      </c>
      <c r="F88" s="17">
        <v>203.41</v>
      </c>
      <c r="G88" s="18">
        <v>0</v>
      </c>
      <c r="H88" s="30"/>
      <c r="I88" s="20">
        <v>127.652</v>
      </c>
      <c r="J88" s="21">
        <v>26.810500000000001</v>
      </c>
      <c r="K88" s="20">
        <v>19.163</v>
      </c>
      <c r="L88" s="19">
        <v>25.2</v>
      </c>
      <c r="M88" s="31"/>
      <c r="N88" s="23"/>
      <c r="O88" s="17">
        <v>51.774999999999999</v>
      </c>
      <c r="P88" s="17">
        <v>0</v>
      </c>
      <c r="Q88" s="24">
        <v>39.377000000000002</v>
      </c>
      <c r="R88" s="25"/>
      <c r="S88" s="26">
        <v>684.25199999999995</v>
      </c>
      <c r="T88" s="24">
        <v>151.02699999999999</v>
      </c>
      <c r="U88" s="27">
        <f t="shared" si="1"/>
        <v>835.279</v>
      </c>
    </row>
    <row r="89" spans="1:21">
      <c r="A89" s="12">
        <v>85</v>
      </c>
      <c r="B89" s="13" t="s">
        <v>68</v>
      </c>
      <c r="C89" s="14">
        <v>5</v>
      </c>
      <c r="D89" s="28">
        <v>599.20000000000005</v>
      </c>
      <c r="E89" s="29"/>
      <c r="F89" s="17">
        <v>216.625</v>
      </c>
      <c r="G89" s="18">
        <v>0</v>
      </c>
      <c r="H89" s="30"/>
      <c r="I89" s="20">
        <v>135.95699999999999</v>
      </c>
      <c r="J89" s="21">
        <v>28.554600000000001</v>
      </c>
      <c r="K89" s="20">
        <v>20.408000000000001</v>
      </c>
      <c r="L89" s="19">
        <v>278.60000000000002</v>
      </c>
      <c r="M89" s="31"/>
      <c r="N89" s="23"/>
      <c r="O89" s="17">
        <v>55.143000000000001</v>
      </c>
      <c r="P89" s="17">
        <v>0</v>
      </c>
      <c r="Q89" s="24">
        <v>41.939</v>
      </c>
      <c r="R89" s="25"/>
      <c r="S89" s="26">
        <v>728.76599999999996</v>
      </c>
      <c r="T89" s="24">
        <v>160.852</v>
      </c>
      <c r="U89" s="27">
        <f t="shared" si="1"/>
        <v>889.61799999999994</v>
      </c>
    </row>
    <row r="90" spans="1:21">
      <c r="A90" s="12">
        <v>86</v>
      </c>
      <c r="B90" s="13" t="s">
        <v>68</v>
      </c>
      <c r="C90" s="14">
        <v>7</v>
      </c>
      <c r="D90" s="28">
        <v>602.4</v>
      </c>
      <c r="E90" s="29">
        <v>156.1</v>
      </c>
      <c r="F90" s="17">
        <v>273.15300000000002</v>
      </c>
      <c r="G90" s="18">
        <v>0</v>
      </c>
      <c r="H90" s="30"/>
      <c r="I90" s="20">
        <v>171.42</v>
      </c>
      <c r="J90" s="21">
        <v>36.003</v>
      </c>
      <c r="K90" s="20">
        <v>25.731999999999999</v>
      </c>
      <c r="L90" s="19">
        <v>177.8</v>
      </c>
      <c r="M90" s="31"/>
      <c r="N90" s="23"/>
      <c r="O90" s="17">
        <v>64.650000000000006</v>
      </c>
      <c r="P90" s="17">
        <v>0</v>
      </c>
      <c r="Q90" s="24">
        <v>52.878999999999998</v>
      </c>
      <c r="R90" s="25"/>
      <c r="S90" s="26">
        <v>918.86300000000006</v>
      </c>
      <c r="T90" s="24">
        <v>202.81</v>
      </c>
      <c r="U90" s="27">
        <f t="shared" si="1"/>
        <v>1121.673</v>
      </c>
    </row>
    <row r="91" spans="1:21">
      <c r="A91" s="12">
        <v>87</v>
      </c>
      <c r="B91" s="13" t="s">
        <v>68</v>
      </c>
      <c r="C91" s="14">
        <v>9</v>
      </c>
      <c r="D91" s="28">
        <v>1831.5</v>
      </c>
      <c r="E91" s="29"/>
      <c r="F91" s="17">
        <v>662.18399999999997</v>
      </c>
      <c r="G91" s="18">
        <v>0</v>
      </c>
      <c r="H91" s="30"/>
      <c r="I91" s="20">
        <v>415.56099999999998</v>
      </c>
      <c r="J91" s="21">
        <v>87.279399999999995</v>
      </c>
      <c r="K91" s="20">
        <v>62.38</v>
      </c>
      <c r="L91" s="19">
        <v>231</v>
      </c>
      <c r="M91" s="31"/>
      <c r="N91" s="23"/>
      <c r="O91" s="17">
        <v>168.54900000000001</v>
      </c>
      <c r="P91" s="17">
        <v>0</v>
      </c>
      <c r="Q91" s="24">
        <v>128.19</v>
      </c>
      <c r="R91" s="25"/>
      <c r="S91" s="26">
        <v>2227.529</v>
      </c>
      <c r="T91" s="24">
        <v>491.65699999999998</v>
      </c>
      <c r="U91" s="27">
        <f t="shared" si="1"/>
        <v>2719.1860000000001</v>
      </c>
    </row>
    <row r="92" spans="1:21">
      <c r="A92" s="12">
        <v>88</v>
      </c>
      <c r="B92" s="13" t="s">
        <v>69</v>
      </c>
      <c r="C92" s="14">
        <v>1</v>
      </c>
      <c r="D92" s="28">
        <v>1275.5999999999999</v>
      </c>
      <c r="E92" s="29"/>
      <c r="F92" s="17">
        <v>461.197</v>
      </c>
      <c r="G92" s="18">
        <v>0</v>
      </c>
      <c r="H92" s="30"/>
      <c r="I92" s="20">
        <v>289.42899999999997</v>
      </c>
      <c r="J92" s="21">
        <v>60.788200000000003</v>
      </c>
      <c r="K92" s="20">
        <v>43.445999999999998</v>
      </c>
      <c r="L92" s="19">
        <v>74.2</v>
      </c>
      <c r="M92" s="31"/>
      <c r="N92" s="23"/>
      <c r="O92" s="17">
        <v>117.39100000000001</v>
      </c>
      <c r="P92" s="17">
        <v>0</v>
      </c>
      <c r="Q92" s="24">
        <v>89.281000000000006</v>
      </c>
      <c r="R92" s="25"/>
      <c r="S92" s="26">
        <v>1551.4259999999999</v>
      </c>
      <c r="T92" s="24">
        <v>342.428</v>
      </c>
      <c r="U92" s="27">
        <f t="shared" si="1"/>
        <v>1893.8539999999998</v>
      </c>
    </row>
    <row r="93" spans="1:21">
      <c r="A93" s="12">
        <v>89</v>
      </c>
      <c r="B93" s="13" t="s">
        <v>69</v>
      </c>
      <c r="C93" s="14">
        <v>3</v>
      </c>
      <c r="D93" s="28">
        <v>672.2</v>
      </c>
      <c r="E93" s="29"/>
      <c r="F93" s="17">
        <v>243.036</v>
      </c>
      <c r="G93" s="18">
        <v>0</v>
      </c>
      <c r="H93" s="30"/>
      <c r="I93" s="20">
        <v>152.52000000000001</v>
      </c>
      <c r="J93" s="21">
        <v>32.0334</v>
      </c>
      <c r="K93" s="20">
        <v>22.893999999999998</v>
      </c>
      <c r="L93" s="19">
        <v>116.2</v>
      </c>
      <c r="M93" s="31"/>
      <c r="N93" s="23"/>
      <c r="O93" s="17">
        <v>61.860999999999997</v>
      </c>
      <c r="P93" s="17">
        <v>0</v>
      </c>
      <c r="Q93" s="24">
        <v>47.048000000000002</v>
      </c>
      <c r="R93" s="25"/>
      <c r="S93" s="26">
        <v>817.55200000000002</v>
      </c>
      <c r="T93" s="24">
        <v>180.44900000000001</v>
      </c>
      <c r="U93" s="27">
        <f t="shared" si="1"/>
        <v>998.00099999999998</v>
      </c>
    </row>
    <row r="94" spans="1:21">
      <c r="A94" s="12">
        <v>90</v>
      </c>
      <c r="B94" s="13" t="s">
        <v>69</v>
      </c>
      <c r="C94" s="14">
        <v>5</v>
      </c>
      <c r="D94" s="28">
        <v>1145.3900000000001</v>
      </c>
      <c r="E94" s="29"/>
      <c r="F94" s="17">
        <v>414.11900000000003</v>
      </c>
      <c r="G94" s="18">
        <v>0</v>
      </c>
      <c r="H94" s="30"/>
      <c r="I94" s="20">
        <v>2359.8850000000002</v>
      </c>
      <c r="J94" s="21">
        <v>54.583100000000002</v>
      </c>
      <c r="K94" s="20" t="s">
        <v>70</v>
      </c>
      <c r="L94" s="19">
        <v>158.19999999999999</v>
      </c>
      <c r="M94" s="31"/>
      <c r="N94" s="23"/>
      <c r="O94" s="17">
        <v>105.408</v>
      </c>
      <c r="P94" s="17">
        <v>0</v>
      </c>
      <c r="Q94" s="24">
        <v>80.168000000000006</v>
      </c>
      <c r="R94" s="25"/>
      <c r="S94" s="26">
        <v>1393.06</v>
      </c>
      <c r="T94" s="24">
        <v>307.47399999999999</v>
      </c>
      <c r="U94" s="27">
        <f t="shared" si="1"/>
        <v>1700.5339999999999</v>
      </c>
    </row>
    <row r="95" spans="1:21">
      <c r="A95" s="12">
        <v>91</v>
      </c>
      <c r="B95" s="13" t="s">
        <v>71</v>
      </c>
      <c r="C95" s="14">
        <v>2</v>
      </c>
      <c r="D95" s="28">
        <v>3359.7</v>
      </c>
      <c r="E95" s="29"/>
      <c r="F95" s="17">
        <v>1214.7090000000001</v>
      </c>
      <c r="G95" s="18">
        <v>0</v>
      </c>
      <c r="H95" s="30"/>
      <c r="I95" s="20">
        <v>762.30499999999995</v>
      </c>
      <c r="J95" s="21">
        <v>160.10499999999999</v>
      </c>
      <c r="K95" s="20">
        <v>114.428</v>
      </c>
      <c r="L95" s="19">
        <v>212.8</v>
      </c>
      <c r="M95" s="31"/>
      <c r="N95" s="23"/>
      <c r="O95" s="17">
        <v>309.18599999999998</v>
      </c>
      <c r="P95" s="17">
        <v>0</v>
      </c>
      <c r="Q95" s="24">
        <v>235.15100000000001</v>
      </c>
      <c r="R95" s="25"/>
      <c r="S95" s="26">
        <v>4086.172</v>
      </c>
      <c r="T95" s="24">
        <v>901.89400000000001</v>
      </c>
      <c r="U95" s="27">
        <f t="shared" si="1"/>
        <v>4988.0659999999998</v>
      </c>
    </row>
    <row r="96" spans="1:21">
      <c r="A96" s="12">
        <v>92</v>
      </c>
      <c r="B96" s="49" t="s">
        <v>71</v>
      </c>
      <c r="C96" s="50">
        <v>3</v>
      </c>
      <c r="D96" s="28">
        <v>106.24</v>
      </c>
      <c r="E96" s="29"/>
      <c r="F96" s="17">
        <v>38.411000000000001</v>
      </c>
      <c r="G96" s="18">
        <v>0</v>
      </c>
      <c r="H96" s="30"/>
      <c r="I96" s="20">
        <v>24.106000000000002</v>
      </c>
      <c r="J96" s="21">
        <v>5.0628000000000002</v>
      </c>
      <c r="K96" s="20">
        <v>3.6179999999999999</v>
      </c>
      <c r="L96" s="19">
        <v>124.6</v>
      </c>
      <c r="M96" s="31"/>
      <c r="N96" s="23"/>
      <c r="O96" s="17">
        <v>9.7769999999999992</v>
      </c>
      <c r="P96" s="17">
        <v>0</v>
      </c>
      <c r="Q96" s="24">
        <v>7.4359999999999999</v>
      </c>
      <c r="R96" s="25"/>
      <c r="S96" s="26">
        <v>129.21199999999999</v>
      </c>
      <c r="T96" s="24">
        <v>28.52</v>
      </c>
      <c r="U96" s="27">
        <f t="shared" si="1"/>
        <v>157.732</v>
      </c>
    </row>
    <row r="97" spans="1:21">
      <c r="A97" s="12">
        <v>93</v>
      </c>
      <c r="B97" s="13" t="s">
        <v>71</v>
      </c>
      <c r="C97" s="14">
        <v>51</v>
      </c>
      <c r="D97" s="28">
        <v>2156.77</v>
      </c>
      <c r="E97" s="29"/>
      <c r="F97" s="17">
        <v>779.78399999999999</v>
      </c>
      <c r="G97" s="18">
        <v>0</v>
      </c>
      <c r="H97" s="30"/>
      <c r="I97" s="20">
        <v>489.36399999999998</v>
      </c>
      <c r="J97" s="21">
        <v>102.7799</v>
      </c>
      <c r="K97" s="20">
        <v>73.456999999999994</v>
      </c>
      <c r="L97" s="19">
        <v>309.39999999999998</v>
      </c>
      <c r="M97" s="31"/>
      <c r="N97" s="23"/>
      <c r="O97" s="17">
        <v>198.483</v>
      </c>
      <c r="P97" s="17">
        <v>0</v>
      </c>
      <c r="Q97" s="24">
        <v>150.95599999999999</v>
      </c>
      <c r="R97" s="25"/>
      <c r="S97" s="26">
        <v>2623.1309999999999</v>
      </c>
      <c r="T97" s="24">
        <v>578.97400000000005</v>
      </c>
      <c r="U97" s="27">
        <f t="shared" si="1"/>
        <v>3202.105</v>
      </c>
    </row>
    <row r="98" spans="1:21">
      <c r="A98" s="12">
        <v>94</v>
      </c>
      <c r="B98" s="13" t="s">
        <v>71</v>
      </c>
      <c r="C98" s="14">
        <v>53</v>
      </c>
      <c r="D98" s="28">
        <v>2211.1</v>
      </c>
      <c r="E98" s="29"/>
      <c r="F98" s="17">
        <v>799.42700000000002</v>
      </c>
      <c r="G98" s="18">
        <v>0</v>
      </c>
      <c r="H98" s="30"/>
      <c r="I98" s="20">
        <v>501.69099999999997</v>
      </c>
      <c r="J98" s="21">
        <v>105.369</v>
      </c>
      <c r="K98" s="20">
        <v>75.308000000000007</v>
      </c>
      <c r="L98" s="19">
        <v>306.60000000000002</v>
      </c>
      <c r="M98" s="31"/>
      <c r="N98" s="23"/>
      <c r="O98" s="17">
        <v>203.483</v>
      </c>
      <c r="P98" s="17">
        <v>0</v>
      </c>
      <c r="Q98" s="24">
        <v>154.75899999999999</v>
      </c>
      <c r="R98" s="25"/>
      <c r="S98" s="26">
        <v>2689.2089999999998</v>
      </c>
      <c r="T98" s="24">
        <v>593.55799999999999</v>
      </c>
      <c r="U98" s="27">
        <f t="shared" si="1"/>
        <v>3282.7669999999998</v>
      </c>
    </row>
    <row r="99" spans="1:21">
      <c r="A99" s="12">
        <v>95</v>
      </c>
      <c r="B99" s="13" t="s">
        <v>71</v>
      </c>
      <c r="C99" s="14">
        <v>67</v>
      </c>
      <c r="D99" s="28">
        <v>1817.1</v>
      </c>
      <c r="E99" s="29"/>
      <c r="F99" s="17">
        <v>656.976</v>
      </c>
      <c r="G99" s="18">
        <v>0</v>
      </c>
      <c r="H99" s="30"/>
      <c r="I99" s="20">
        <v>412.29399999999998</v>
      </c>
      <c r="J99" s="21">
        <v>86.593100000000007</v>
      </c>
      <c r="K99" s="20">
        <v>61.889000000000003</v>
      </c>
      <c r="L99" s="19">
        <v>466.2</v>
      </c>
      <c r="M99" s="31"/>
      <c r="N99" s="23"/>
      <c r="O99" s="17">
        <v>167.22399999999999</v>
      </c>
      <c r="P99" s="17">
        <v>0</v>
      </c>
      <c r="Q99" s="24">
        <v>127.182</v>
      </c>
      <c r="R99" s="25"/>
      <c r="S99" s="26">
        <v>2210.0140000000001</v>
      </c>
      <c r="T99" s="24">
        <v>487.791</v>
      </c>
      <c r="U99" s="27">
        <f t="shared" si="1"/>
        <v>2697.8050000000003</v>
      </c>
    </row>
    <row r="100" spans="1:21">
      <c r="A100" s="12">
        <v>96</v>
      </c>
      <c r="B100" s="49" t="s">
        <v>72</v>
      </c>
      <c r="C100" s="50">
        <v>3</v>
      </c>
      <c r="D100" s="28">
        <v>569.79999999999995</v>
      </c>
      <c r="E100" s="36"/>
      <c r="F100" s="17">
        <v>206.012</v>
      </c>
      <c r="G100" s="18">
        <v>0</v>
      </c>
      <c r="H100" s="30"/>
      <c r="I100" s="20">
        <v>129.286</v>
      </c>
      <c r="J100" s="21">
        <v>27.153600000000001</v>
      </c>
      <c r="K100" s="20">
        <v>19.407</v>
      </c>
      <c r="L100" s="19">
        <v>151.19999999999999</v>
      </c>
      <c r="M100" s="33"/>
      <c r="N100" s="23"/>
      <c r="O100" s="17">
        <v>52.436999999999998</v>
      </c>
      <c r="P100" s="17">
        <v>0</v>
      </c>
      <c r="Q100" s="24">
        <v>39.881</v>
      </c>
      <c r="R100" s="25"/>
      <c r="S100" s="26">
        <v>693.00800000000004</v>
      </c>
      <c r="T100" s="24">
        <v>152.96</v>
      </c>
      <c r="U100" s="27">
        <f t="shared" si="1"/>
        <v>845.96800000000007</v>
      </c>
    </row>
    <row r="101" spans="1:21">
      <c r="A101" s="12">
        <v>97</v>
      </c>
      <c r="B101" s="49" t="s">
        <v>72</v>
      </c>
      <c r="C101" s="50">
        <v>7</v>
      </c>
      <c r="D101" s="28">
        <v>528.29999999999995</v>
      </c>
      <c r="E101" s="36"/>
      <c r="F101" s="17">
        <v>191.00800000000001</v>
      </c>
      <c r="G101" s="18">
        <v>0</v>
      </c>
      <c r="H101" s="30"/>
      <c r="I101" s="20">
        <v>119.87</v>
      </c>
      <c r="J101" s="21">
        <v>25.175899999999999</v>
      </c>
      <c r="K101" s="20">
        <v>17.992999999999999</v>
      </c>
      <c r="L101" s="19">
        <v>0</v>
      </c>
      <c r="M101" s="31"/>
      <c r="N101" s="23"/>
      <c r="O101" s="17">
        <v>48.618000000000002</v>
      </c>
      <c r="P101" s="17">
        <v>0</v>
      </c>
      <c r="Q101" s="24">
        <v>36.976999999999997</v>
      </c>
      <c r="R101" s="25"/>
      <c r="S101" s="26">
        <v>642.53499999999997</v>
      </c>
      <c r="T101" s="24">
        <v>141.81899999999999</v>
      </c>
      <c r="U101" s="27">
        <f t="shared" si="1"/>
        <v>784.35399999999993</v>
      </c>
    </row>
    <row r="102" spans="1:21">
      <c r="A102" s="12">
        <v>98</v>
      </c>
      <c r="B102" s="49" t="s">
        <v>73</v>
      </c>
      <c r="C102" s="50">
        <v>15</v>
      </c>
      <c r="D102" s="28">
        <v>356.6</v>
      </c>
      <c r="E102" s="36"/>
      <c r="F102" s="17">
        <v>128.929</v>
      </c>
      <c r="G102" s="18">
        <v>0</v>
      </c>
      <c r="H102" s="30"/>
      <c r="I102" s="20">
        <v>80.911000000000001</v>
      </c>
      <c r="J102" s="21">
        <v>16.979299999999999</v>
      </c>
      <c r="K102" s="20">
        <v>12.145</v>
      </c>
      <c r="L102" s="19">
        <v>22.4</v>
      </c>
      <c r="M102" s="31"/>
      <c r="N102" s="23"/>
      <c r="O102" s="17">
        <v>32.817</v>
      </c>
      <c r="P102" s="17">
        <v>0</v>
      </c>
      <c r="Q102" s="24">
        <v>24.959</v>
      </c>
      <c r="R102" s="25"/>
      <c r="S102" s="26">
        <v>433.70800000000003</v>
      </c>
      <c r="T102" s="24">
        <v>95.727000000000004</v>
      </c>
      <c r="U102" s="27">
        <f t="shared" si="1"/>
        <v>529.43500000000006</v>
      </c>
    </row>
    <row r="103" spans="1:21">
      <c r="A103" s="12">
        <v>99</v>
      </c>
      <c r="B103" s="13" t="s">
        <v>73</v>
      </c>
      <c r="C103" s="14">
        <v>6</v>
      </c>
      <c r="D103" s="28">
        <v>339.9</v>
      </c>
      <c r="E103" s="29"/>
      <c r="F103" s="17">
        <v>122.89100000000001</v>
      </c>
      <c r="G103" s="18">
        <v>0</v>
      </c>
      <c r="H103" s="30"/>
      <c r="I103" s="20">
        <v>77.122</v>
      </c>
      <c r="J103" s="21">
        <v>16.184200000000001</v>
      </c>
      <c r="K103" s="20">
        <v>11.577</v>
      </c>
      <c r="L103" s="19">
        <v>36.4</v>
      </c>
      <c r="M103" s="31"/>
      <c r="N103" s="23"/>
      <c r="O103" s="17">
        <v>31.28</v>
      </c>
      <c r="P103" s="17">
        <v>0</v>
      </c>
      <c r="Q103" s="24">
        <v>23.79</v>
      </c>
      <c r="R103" s="25"/>
      <c r="S103" s="26">
        <v>413.39699999999999</v>
      </c>
      <c r="T103" s="24">
        <v>91.244</v>
      </c>
      <c r="U103" s="27">
        <f t="shared" si="1"/>
        <v>504.64099999999996</v>
      </c>
    </row>
    <row r="104" spans="1:21">
      <c r="A104" s="12">
        <v>100</v>
      </c>
      <c r="B104" s="13" t="s">
        <v>74</v>
      </c>
      <c r="C104" s="14">
        <v>100</v>
      </c>
      <c r="D104" s="28">
        <v>1768.2</v>
      </c>
      <c r="E104" s="29"/>
      <c r="F104" s="17">
        <v>639.29600000000005</v>
      </c>
      <c r="G104" s="18">
        <v>0</v>
      </c>
      <c r="H104" s="30"/>
      <c r="I104" s="20">
        <v>401.19900000000001</v>
      </c>
      <c r="J104" s="21">
        <v>84.191900000000004</v>
      </c>
      <c r="K104" s="20">
        <v>60.222999999999999</v>
      </c>
      <c r="L104" s="19">
        <v>64.400000000000006</v>
      </c>
      <c r="M104" s="31"/>
      <c r="N104" s="23"/>
      <c r="O104" s="17">
        <v>162.72399999999999</v>
      </c>
      <c r="P104" s="17">
        <v>0</v>
      </c>
      <c r="Q104" s="24">
        <v>123.759</v>
      </c>
      <c r="R104" s="25"/>
      <c r="S104" s="26">
        <v>2150.54</v>
      </c>
      <c r="T104" s="24">
        <v>474.66399999999999</v>
      </c>
      <c r="U104" s="27">
        <f t="shared" si="1"/>
        <v>2625.2039999999997</v>
      </c>
    </row>
    <row r="105" spans="1:21">
      <c r="A105" s="12">
        <v>101</v>
      </c>
      <c r="B105" s="13" t="s">
        <v>74</v>
      </c>
      <c r="C105" s="14">
        <v>136</v>
      </c>
      <c r="D105" s="28">
        <v>561.70000000000005</v>
      </c>
      <c r="E105" s="29"/>
      <c r="F105" s="17">
        <v>203.084</v>
      </c>
      <c r="G105" s="18">
        <v>0</v>
      </c>
      <c r="H105" s="30"/>
      <c r="I105" s="20">
        <v>127.44799999999999</v>
      </c>
      <c r="J105" s="21">
        <v>26.745100000000001</v>
      </c>
      <c r="K105" s="20">
        <v>19.131</v>
      </c>
      <c r="L105" s="19">
        <v>22.4</v>
      </c>
      <c r="M105" s="31"/>
      <c r="N105" s="23"/>
      <c r="O105" s="17">
        <v>51.692</v>
      </c>
      <c r="P105" s="17">
        <v>0</v>
      </c>
      <c r="Q105" s="24">
        <v>39.314</v>
      </c>
      <c r="R105" s="25"/>
      <c r="S105" s="26">
        <v>683.15700000000004</v>
      </c>
      <c r="T105" s="24">
        <v>150.785</v>
      </c>
      <c r="U105" s="27">
        <f t="shared" si="1"/>
        <v>833.94200000000001</v>
      </c>
    </row>
    <row r="106" spans="1:21">
      <c r="A106" s="12">
        <v>102</v>
      </c>
      <c r="B106" s="13" t="s">
        <v>74</v>
      </c>
      <c r="C106" s="14">
        <v>14</v>
      </c>
      <c r="D106" s="28">
        <v>487.3</v>
      </c>
      <c r="E106" s="29"/>
      <c r="F106" s="17">
        <v>176.184</v>
      </c>
      <c r="G106" s="18">
        <v>0</v>
      </c>
      <c r="H106" s="30"/>
      <c r="I106" s="20">
        <v>110.56699999999999</v>
      </c>
      <c r="J106" s="21">
        <v>23.202500000000001</v>
      </c>
      <c r="K106" s="20">
        <v>16.597000000000001</v>
      </c>
      <c r="L106" s="19">
        <v>36.4</v>
      </c>
      <c r="M106" s="31"/>
      <c r="N106" s="23"/>
      <c r="O106" s="17">
        <v>44.844999999999999</v>
      </c>
      <c r="P106" s="17">
        <v>0</v>
      </c>
      <c r="Q106" s="24">
        <v>34.106999999999999</v>
      </c>
      <c r="R106" s="25"/>
      <c r="S106" s="26">
        <v>592.66899999999998</v>
      </c>
      <c r="T106" s="24">
        <v>130.81299999999999</v>
      </c>
      <c r="U106" s="27">
        <f t="shared" si="1"/>
        <v>723.48199999999997</v>
      </c>
    </row>
    <row r="107" spans="1:21">
      <c r="A107" s="12">
        <v>103</v>
      </c>
      <c r="B107" s="13" t="s">
        <v>74</v>
      </c>
      <c r="C107" s="14">
        <v>66</v>
      </c>
      <c r="D107" s="28">
        <v>3147.99</v>
      </c>
      <c r="E107" s="29"/>
      <c r="F107" s="17">
        <v>1138.162</v>
      </c>
      <c r="G107" s="18">
        <v>0</v>
      </c>
      <c r="H107" s="30"/>
      <c r="I107" s="20">
        <v>714.26900000000001</v>
      </c>
      <c r="J107" s="21">
        <v>149.88999999999999</v>
      </c>
      <c r="K107" s="20">
        <v>107.217</v>
      </c>
      <c r="L107" s="19">
        <v>317.8</v>
      </c>
      <c r="M107" s="31"/>
      <c r="N107" s="23"/>
      <c r="O107" s="17">
        <v>289.70299999999997</v>
      </c>
      <c r="P107" s="17">
        <v>0</v>
      </c>
      <c r="Q107" s="24">
        <v>220.333</v>
      </c>
      <c r="R107" s="25"/>
      <c r="S107" s="26">
        <v>3828.6840000000002</v>
      </c>
      <c r="T107" s="24">
        <v>845.06200000000001</v>
      </c>
      <c r="U107" s="27">
        <f t="shared" si="1"/>
        <v>4673.7460000000001</v>
      </c>
    </row>
    <row r="108" spans="1:21">
      <c r="A108" s="12">
        <v>104</v>
      </c>
      <c r="B108" s="13" t="s">
        <v>74</v>
      </c>
      <c r="C108" s="14">
        <v>68</v>
      </c>
      <c r="D108" s="28">
        <v>2585.2800000000002</v>
      </c>
      <c r="E108" s="29"/>
      <c r="F108" s="17">
        <v>934.71299999999997</v>
      </c>
      <c r="G108" s="18">
        <v>0</v>
      </c>
      <c r="H108" s="30"/>
      <c r="I108" s="20">
        <v>586.59199999999998</v>
      </c>
      <c r="J108" s="21">
        <v>123.0968</v>
      </c>
      <c r="K108" s="20">
        <v>88.052000000000007</v>
      </c>
      <c r="L108" s="19">
        <v>184.8</v>
      </c>
      <c r="M108" s="31"/>
      <c r="N108" s="23"/>
      <c r="O108" s="17">
        <v>237.91800000000001</v>
      </c>
      <c r="P108" s="17">
        <v>0</v>
      </c>
      <c r="Q108" s="24">
        <v>180.94800000000001</v>
      </c>
      <c r="R108" s="25"/>
      <c r="S108" s="26">
        <v>3144.2979999999998</v>
      </c>
      <c r="T108" s="24">
        <v>694.005</v>
      </c>
      <c r="U108" s="27">
        <f t="shared" si="1"/>
        <v>3838.3029999999999</v>
      </c>
    </row>
    <row r="109" spans="1:21">
      <c r="A109" s="12">
        <v>105</v>
      </c>
      <c r="B109" s="13" t="s">
        <v>74</v>
      </c>
      <c r="C109" s="14">
        <v>70</v>
      </c>
      <c r="D109" s="28">
        <v>1435.24</v>
      </c>
      <c r="E109" s="29"/>
      <c r="F109" s="17">
        <v>518.91399999999999</v>
      </c>
      <c r="G109" s="18">
        <v>0</v>
      </c>
      <c r="H109" s="30"/>
      <c r="I109" s="20">
        <v>325.65100000000001</v>
      </c>
      <c r="J109" s="21">
        <v>68.338200000000001</v>
      </c>
      <c r="K109" s="20">
        <v>48.883000000000003</v>
      </c>
      <c r="L109" s="19">
        <v>172.2</v>
      </c>
      <c r="M109" s="31"/>
      <c r="N109" s="23"/>
      <c r="O109" s="17">
        <v>132.08199999999999</v>
      </c>
      <c r="P109" s="17">
        <v>0</v>
      </c>
      <c r="Q109" s="24">
        <v>100.455</v>
      </c>
      <c r="R109" s="25"/>
      <c r="S109" s="26">
        <v>1745.5840000000001</v>
      </c>
      <c r="T109" s="24">
        <v>385.28300000000002</v>
      </c>
      <c r="U109" s="27">
        <f t="shared" si="1"/>
        <v>2130.8670000000002</v>
      </c>
    </row>
    <row r="110" spans="1:21">
      <c r="A110" s="12">
        <v>106</v>
      </c>
      <c r="B110" s="13" t="s">
        <v>74</v>
      </c>
      <c r="C110" s="14">
        <v>72</v>
      </c>
      <c r="D110" s="28">
        <v>1269.5999999999999</v>
      </c>
      <c r="E110" s="29"/>
      <c r="F110" s="17">
        <v>459.02600000000001</v>
      </c>
      <c r="G110" s="18">
        <v>0</v>
      </c>
      <c r="H110" s="30"/>
      <c r="I110" s="20">
        <v>288.06799999999998</v>
      </c>
      <c r="J110" s="21">
        <v>60.451300000000003</v>
      </c>
      <c r="K110" s="20">
        <v>43.241</v>
      </c>
      <c r="L110" s="19">
        <v>226.8</v>
      </c>
      <c r="M110" s="31"/>
      <c r="N110" s="23"/>
      <c r="O110" s="17">
        <v>116.839</v>
      </c>
      <c r="P110" s="17">
        <v>0</v>
      </c>
      <c r="Q110" s="24">
        <v>88.861999999999995</v>
      </c>
      <c r="R110" s="25"/>
      <c r="S110" s="26">
        <v>1544.127</v>
      </c>
      <c r="T110" s="24">
        <v>340.81799999999998</v>
      </c>
      <c r="U110" s="27">
        <f t="shared" si="1"/>
        <v>1884.9449999999999</v>
      </c>
    </row>
    <row r="111" spans="1:21">
      <c r="A111" s="12">
        <v>107</v>
      </c>
      <c r="B111" s="13" t="s">
        <v>74</v>
      </c>
      <c r="C111" s="14" t="s">
        <v>75</v>
      </c>
      <c r="D111" s="28">
        <v>1162.2</v>
      </c>
      <c r="E111" s="29"/>
      <c r="F111" s="17">
        <v>420.19600000000003</v>
      </c>
      <c r="G111" s="18">
        <v>0</v>
      </c>
      <c r="H111" s="30"/>
      <c r="I111" s="20">
        <v>263.69900000000001</v>
      </c>
      <c r="J111" s="21">
        <v>55.337499999999999</v>
      </c>
      <c r="K111" s="20">
        <v>39.582999999999998</v>
      </c>
      <c r="L111" s="19">
        <v>116.2</v>
      </c>
      <c r="M111" s="31"/>
      <c r="N111" s="23"/>
      <c r="O111" s="17">
        <v>106.955</v>
      </c>
      <c r="P111" s="17">
        <v>0</v>
      </c>
      <c r="Q111" s="24">
        <v>81.343999999999994</v>
      </c>
      <c r="R111" s="25"/>
      <c r="S111" s="26">
        <v>1413.5039999999999</v>
      </c>
      <c r="T111" s="24">
        <v>311.98700000000002</v>
      </c>
      <c r="U111" s="27">
        <f t="shared" si="1"/>
        <v>1725.491</v>
      </c>
    </row>
    <row r="112" spans="1:21">
      <c r="A112" s="12">
        <v>108</v>
      </c>
      <c r="B112" s="13" t="s">
        <v>74</v>
      </c>
      <c r="C112" s="14">
        <v>76</v>
      </c>
      <c r="D112" s="28">
        <v>1017.5</v>
      </c>
      <c r="E112" s="29"/>
      <c r="F112" s="17">
        <v>367.89699999999999</v>
      </c>
      <c r="G112" s="18">
        <v>0</v>
      </c>
      <c r="H112" s="30"/>
      <c r="I112" s="20">
        <v>230.86699999999999</v>
      </c>
      <c r="J112" s="21">
        <v>48.447699999999998</v>
      </c>
      <c r="K112" s="20">
        <v>34.655000000000001</v>
      </c>
      <c r="L112" s="19">
        <v>56</v>
      </c>
      <c r="M112" s="31"/>
      <c r="N112" s="23"/>
      <c r="O112" s="17">
        <v>93.638000000000005</v>
      </c>
      <c r="P112" s="17">
        <v>0</v>
      </c>
      <c r="Q112" s="24">
        <v>71.216999999999999</v>
      </c>
      <c r="R112" s="25"/>
      <c r="S112" s="26">
        <v>1237.5150000000001</v>
      </c>
      <c r="T112" s="24">
        <v>273.14299999999997</v>
      </c>
      <c r="U112" s="27">
        <f t="shared" si="1"/>
        <v>1510.6580000000001</v>
      </c>
    </row>
    <row r="113" spans="1:21">
      <c r="A113" s="12">
        <v>109</v>
      </c>
      <c r="B113" s="13" t="s">
        <v>74</v>
      </c>
      <c r="C113" s="14">
        <v>78</v>
      </c>
      <c r="D113" s="28">
        <v>1442.58</v>
      </c>
      <c r="E113" s="58"/>
      <c r="F113" s="17">
        <v>521.56700000000001</v>
      </c>
      <c r="G113" s="18">
        <v>0</v>
      </c>
      <c r="H113" s="30"/>
      <c r="I113" s="20">
        <v>327.31700000000001</v>
      </c>
      <c r="J113" s="21">
        <v>68.687700000000007</v>
      </c>
      <c r="K113" s="20">
        <v>49.133000000000003</v>
      </c>
      <c r="L113" s="19">
        <v>180.6</v>
      </c>
      <c r="M113" s="31"/>
      <c r="N113" s="23"/>
      <c r="O113" s="17">
        <v>132.75800000000001</v>
      </c>
      <c r="P113" s="17">
        <v>0</v>
      </c>
      <c r="Q113" s="24">
        <v>100.96899999999999</v>
      </c>
      <c r="R113" s="25"/>
      <c r="S113" s="26">
        <v>1754.511</v>
      </c>
      <c r="T113" s="24">
        <v>387.25299999999999</v>
      </c>
      <c r="U113" s="27">
        <f t="shared" si="1"/>
        <v>2141.7640000000001</v>
      </c>
    </row>
    <row r="114" spans="1:21">
      <c r="A114" s="12">
        <v>110</v>
      </c>
      <c r="B114" s="13" t="s">
        <v>74</v>
      </c>
      <c r="C114" s="14">
        <v>80</v>
      </c>
      <c r="D114" s="28">
        <v>1423.8</v>
      </c>
      <c r="E114" s="58"/>
      <c r="F114" s="17">
        <v>514.77800000000002</v>
      </c>
      <c r="G114" s="18">
        <v>0</v>
      </c>
      <c r="H114" s="30"/>
      <c r="I114" s="20">
        <v>323.05599999999998</v>
      </c>
      <c r="J114" s="21">
        <v>67.793499999999995</v>
      </c>
      <c r="K114" s="20">
        <v>48.493000000000002</v>
      </c>
      <c r="L114" s="19">
        <v>131.6</v>
      </c>
      <c r="M114" s="31"/>
      <c r="N114" s="23"/>
      <c r="O114" s="17">
        <v>131.029</v>
      </c>
      <c r="P114" s="17">
        <v>0</v>
      </c>
      <c r="Q114" s="24">
        <v>99.653999999999996</v>
      </c>
      <c r="R114" s="25"/>
      <c r="S114" s="26">
        <v>1731.67</v>
      </c>
      <c r="T114" s="24">
        <v>382.21199999999999</v>
      </c>
      <c r="U114" s="27">
        <f t="shared" si="1"/>
        <v>2113.8820000000001</v>
      </c>
    </row>
    <row r="115" spans="1:21">
      <c r="A115" s="12">
        <v>111</v>
      </c>
      <c r="B115" s="13" t="s">
        <v>74</v>
      </c>
      <c r="C115" s="14">
        <v>84</v>
      </c>
      <c r="D115" s="28">
        <v>646.02</v>
      </c>
      <c r="E115" s="58"/>
      <c r="F115" s="17">
        <v>233.57</v>
      </c>
      <c r="G115" s="18">
        <v>0</v>
      </c>
      <c r="H115" s="30"/>
      <c r="I115" s="20">
        <v>146.58000000000001</v>
      </c>
      <c r="J115" s="21">
        <v>30.759899999999998</v>
      </c>
      <c r="K115" s="20">
        <v>22.003</v>
      </c>
      <c r="L115" s="19">
        <v>92.4</v>
      </c>
      <c r="M115" s="31"/>
      <c r="N115" s="23"/>
      <c r="O115" s="17">
        <v>59.451999999999998</v>
      </c>
      <c r="P115" s="17">
        <v>0</v>
      </c>
      <c r="Q115" s="24">
        <v>45.216000000000001</v>
      </c>
      <c r="R115" s="25"/>
      <c r="S115" s="26">
        <v>785.71</v>
      </c>
      <c r="T115" s="24">
        <v>173.42099999999999</v>
      </c>
      <c r="U115" s="27">
        <f t="shared" si="1"/>
        <v>959.13100000000009</v>
      </c>
    </row>
    <row r="116" spans="1:21">
      <c r="A116" s="12">
        <v>112</v>
      </c>
      <c r="B116" s="13" t="s">
        <v>74</v>
      </c>
      <c r="C116" s="14">
        <v>86</v>
      </c>
      <c r="D116" s="28">
        <v>1449.78</v>
      </c>
      <c r="E116" s="58"/>
      <c r="F116" s="17">
        <v>524.17100000000005</v>
      </c>
      <c r="G116" s="18">
        <v>0</v>
      </c>
      <c r="H116" s="30"/>
      <c r="I116" s="20">
        <v>328.95</v>
      </c>
      <c r="J116" s="21">
        <v>69.031499999999994</v>
      </c>
      <c r="K116" s="20">
        <v>49.378</v>
      </c>
      <c r="L116" s="19">
        <v>180.6</v>
      </c>
      <c r="M116" s="31"/>
      <c r="N116" s="23"/>
      <c r="O116" s="17">
        <v>133.41999999999999</v>
      </c>
      <c r="P116" s="17">
        <v>0</v>
      </c>
      <c r="Q116" s="24">
        <v>101.264</v>
      </c>
      <c r="R116" s="25"/>
      <c r="S116" s="59">
        <v>1763.268</v>
      </c>
      <c r="T116" s="24">
        <v>389.18599999999998</v>
      </c>
      <c r="U116" s="27">
        <f t="shared" si="1"/>
        <v>2152.4540000000002</v>
      </c>
    </row>
    <row r="117" spans="1:21">
      <c r="A117" s="12">
        <v>113</v>
      </c>
      <c r="B117" s="13" t="s">
        <v>74</v>
      </c>
      <c r="C117" s="14">
        <v>88</v>
      </c>
      <c r="D117" s="28">
        <v>1446.8</v>
      </c>
      <c r="E117" s="58"/>
      <c r="F117" s="17">
        <v>523.09299999999996</v>
      </c>
      <c r="G117" s="18">
        <v>0</v>
      </c>
      <c r="H117" s="30"/>
      <c r="I117" s="20">
        <v>328.274</v>
      </c>
      <c r="J117" s="21">
        <v>68.889600000000002</v>
      </c>
      <c r="K117" s="20">
        <v>49.277000000000001</v>
      </c>
      <c r="L117" s="19">
        <v>211.4</v>
      </c>
      <c r="M117" s="31"/>
      <c r="N117" s="23"/>
      <c r="O117" s="17">
        <v>133.14599999999999</v>
      </c>
      <c r="P117" s="17">
        <v>0</v>
      </c>
      <c r="Q117" s="24">
        <v>101.056</v>
      </c>
      <c r="R117" s="25"/>
      <c r="S117" s="59">
        <v>1759.643</v>
      </c>
      <c r="T117" s="24">
        <v>388.38600000000002</v>
      </c>
      <c r="U117" s="27">
        <f t="shared" si="1"/>
        <v>2148.029</v>
      </c>
    </row>
    <row r="118" spans="1:21">
      <c r="A118" s="12">
        <v>114</v>
      </c>
      <c r="B118" s="13" t="s">
        <v>74</v>
      </c>
      <c r="C118" s="14">
        <v>90</v>
      </c>
      <c r="D118" s="28">
        <v>636.91</v>
      </c>
      <c r="E118" s="58"/>
      <c r="F118" s="17">
        <v>230.27600000000001</v>
      </c>
      <c r="G118" s="18">
        <v>0</v>
      </c>
      <c r="H118" s="30"/>
      <c r="I118" s="20">
        <v>144.51300000000001</v>
      </c>
      <c r="J118" s="21">
        <v>30.326599999999999</v>
      </c>
      <c r="K118" s="20">
        <v>21.693000000000001</v>
      </c>
      <c r="L118" s="19">
        <v>51.8</v>
      </c>
      <c r="M118" s="31"/>
      <c r="N118" s="23"/>
      <c r="O118" s="17">
        <v>58.613</v>
      </c>
      <c r="P118" s="17">
        <v>0</v>
      </c>
      <c r="Q118" s="24">
        <v>44.578000000000003</v>
      </c>
      <c r="R118" s="25"/>
      <c r="S118" s="26">
        <v>774.63</v>
      </c>
      <c r="T118" s="24">
        <v>170.97499999999999</v>
      </c>
      <c r="U118" s="27">
        <f t="shared" si="1"/>
        <v>945.60500000000002</v>
      </c>
    </row>
    <row r="119" spans="1:21">
      <c r="A119" s="12">
        <v>115</v>
      </c>
      <c r="B119" s="13" t="s">
        <v>74</v>
      </c>
      <c r="C119" s="14">
        <v>94</v>
      </c>
      <c r="D119" s="28">
        <v>649.16</v>
      </c>
      <c r="E119" s="58"/>
      <c r="F119" s="17">
        <v>234.70500000000001</v>
      </c>
      <c r="G119" s="18">
        <v>0</v>
      </c>
      <c r="H119" s="30"/>
      <c r="I119" s="20">
        <v>147.292</v>
      </c>
      <c r="J119" s="21">
        <v>30.909800000000001</v>
      </c>
      <c r="K119" s="20">
        <v>22.11</v>
      </c>
      <c r="L119" s="19">
        <v>184.8</v>
      </c>
      <c r="M119" s="31"/>
      <c r="N119" s="23"/>
      <c r="O119" s="17">
        <v>59.741</v>
      </c>
      <c r="P119" s="17">
        <v>0</v>
      </c>
      <c r="Q119" s="24">
        <v>45.436</v>
      </c>
      <c r="R119" s="25"/>
      <c r="S119" s="26">
        <v>789.52700000000004</v>
      </c>
      <c r="T119" s="24">
        <v>174.26400000000001</v>
      </c>
      <c r="U119" s="27">
        <f t="shared" si="1"/>
        <v>963.79100000000005</v>
      </c>
    </row>
    <row r="120" spans="1:21">
      <c r="A120" s="12">
        <v>116</v>
      </c>
      <c r="B120" s="13" t="s">
        <v>74</v>
      </c>
      <c r="C120" s="14">
        <v>96</v>
      </c>
      <c r="D120" s="28">
        <v>1439.07</v>
      </c>
      <c r="E120" s="58"/>
      <c r="F120" s="17">
        <v>520.29899999999998</v>
      </c>
      <c r="G120" s="18">
        <v>0</v>
      </c>
      <c r="H120" s="30"/>
      <c r="I120" s="20">
        <v>326.52</v>
      </c>
      <c r="J120" s="21">
        <v>68.521500000000003</v>
      </c>
      <c r="K120" s="20">
        <v>49.012999999999998</v>
      </c>
      <c r="L120" s="19">
        <v>194.6</v>
      </c>
      <c r="M120" s="31"/>
      <c r="N120" s="23"/>
      <c r="O120" s="17">
        <v>132.435</v>
      </c>
      <c r="P120" s="17">
        <v>0</v>
      </c>
      <c r="Q120" s="24">
        <v>100.723</v>
      </c>
      <c r="R120" s="25"/>
      <c r="S120" s="26">
        <v>1750.242</v>
      </c>
      <c r="T120" s="24">
        <v>386.31099999999998</v>
      </c>
      <c r="U120" s="27">
        <f t="shared" si="1"/>
        <v>2136.5529999999999</v>
      </c>
    </row>
    <row r="121" spans="1:21">
      <c r="A121" s="12">
        <v>117</v>
      </c>
      <c r="B121" s="13" t="s">
        <v>76</v>
      </c>
      <c r="C121" s="14">
        <v>25</v>
      </c>
      <c r="D121" s="28">
        <v>856.8</v>
      </c>
      <c r="E121" s="58"/>
      <c r="F121" s="17">
        <v>309.77800000000002</v>
      </c>
      <c r="G121" s="18">
        <v>0</v>
      </c>
      <c r="H121" s="30"/>
      <c r="I121" s="20">
        <v>194.405</v>
      </c>
      <c r="J121" s="21">
        <v>40.796599999999998</v>
      </c>
      <c r="K121" s="20">
        <v>29.181999999999999</v>
      </c>
      <c r="L121" s="19">
        <v>275.8</v>
      </c>
      <c r="M121" s="31"/>
      <c r="N121" s="23"/>
      <c r="O121" s="17">
        <v>78.849000000000004</v>
      </c>
      <c r="P121" s="17">
        <v>0</v>
      </c>
      <c r="Q121" s="24">
        <v>59.969000000000001</v>
      </c>
      <c r="R121" s="25"/>
      <c r="S121" s="26">
        <v>1042.067</v>
      </c>
      <c r="T121" s="24">
        <v>230.00399999999999</v>
      </c>
      <c r="U121" s="27">
        <f t="shared" si="1"/>
        <v>1272.0709999999999</v>
      </c>
    </row>
    <row r="122" spans="1:21">
      <c r="A122" s="12">
        <v>118</v>
      </c>
      <c r="B122" s="13" t="s">
        <v>76</v>
      </c>
      <c r="C122" s="14">
        <v>27</v>
      </c>
      <c r="D122" s="28">
        <v>862.7</v>
      </c>
      <c r="E122" s="58"/>
      <c r="F122" s="17">
        <v>311.911</v>
      </c>
      <c r="G122" s="18">
        <v>0</v>
      </c>
      <c r="H122" s="30"/>
      <c r="I122" s="20">
        <v>195.744</v>
      </c>
      <c r="J122" s="21">
        <v>41.077599999999997</v>
      </c>
      <c r="K122" s="20">
        <v>29.382999999999999</v>
      </c>
      <c r="L122" s="19">
        <v>172.2</v>
      </c>
      <c r="M122" s="31"/>
      <c r="N122" s="23"/>
      <c r="O122" s="17">
        <v>79.391999999999996</v>
      </c>
      <c r="P122" s="17">
        <v>0</v>
      </c>
      <c r="Q122" s="24">
        <v>60.381999999999998</v>
      </c>
      <c r="R122" s="25"/>
      <c r="S122" s="26">
        <v>1049.365</v>
      </c>
      <c r="T122" s="24">
        <v>231.58699999999999</v>
      </c>
      <c r="U122" s="27">
        <f t="shared" si="1"/>
        <v>1280.952</v>
      </c>
    </row>
    <row r="123" spans="1:21">
      <c r="A123" s="12">
        <v>119</v>
      </c>
      <c r="B123" s="13" t="s">
        <v>76</v>
      </c>
      <c r="C123" s="14">
        <v>29</v>
      </c>
      <c r="D123" s="28">
        <v>2255.3000000000002</v>
      </c>
      <c r="E123" s="58"/>
      <c r="F123" s="17">
        <v>815.40800000000002</v>
      </c>
      <c r="G123" s="18">
        <v>0</v>
      </c>
      <c r="H123" s="30"/>
      <c r="I123" s="20">
        <v>511.72</v>
      </c>
      <c r="J123" s="21">
        <v>107.38639999999999</v>
      </c>
      <c r="K123" s="20">
        <v>76.813000000000002</v>
      </c>
      <c r="L123" s="19">
        <v>10081.4</v>
      </c>
      <c r="M123" s="31"/>
      <c r="N123" s="23"/>
      <c r="O123" s="17">
        <v>207.55</v>
      </c>
      <c r="P123" s="17">
        <v>0</v>
      </c>
      <c r="Q123" s="24">
        <v>157.852</v>
      </c>
      <c r="R123" s="25"/>
      <c r="S123" s="26">
        <v>2743.2860000000001</v>
      </c>
      <c r="T123" s="24">
        <v>605.42399999999998</v>
      </c>
      <c r="U123" s="27">
        <f t="shared" si="1"/>
        <v>3348.71</v>
      </c>
    </row>
    <row r="124" spans="1:21">
      <c r="A124" s="12">
        <v>120</v>
      </c>
      <c r="B124" s="13" t="s">
        <v>76</v>
      </c>
      <c r="C124" s="14">
        <v>35</v>
      </c>
      <c r="D124" s="28">
        <v>769.6</v>
      </c>
      <c r="E124" s="58"/>
      <c r="F124" s="17">
        <v>278.25</v>
      </c>
      <c r="G124" s="18">
        <v>0</v>
      </c>
      <c r="H124" s="30"/>
      <c r="I124" s="20">
        <v>174.62</v>
      </c>
      <c r="J124" s="21">
        <v>36.644599999999997</v>
      </c>
      <c r="K124" s="20">
        <v>26.212</v>
      </c>
      <c r="L124" s="19">
        <v>155.4</v>
      </c>
      <c r="M124" s="31"/>
      <c r="N124" s="23"/>
      <c r="O124" s="17">
        <v>70.825000000000003</v>
      </c>
      <c r="P124" s="17">
        <v>0</v>
      </c>
      <c r="Q124" s="24">
        <v>53.866</v>
      </c>
      <c r="R124" s="25"/>
      <c r="S124" s="26">
        <v>936.12099999999998</v>
      </c>
      <c r="T124" s="24">
        <v>206.595</v>
      </c>
      <c r="U124" s="27">
        <f t="shared" si="1"/>
        <v>1142.7159999999999</v>
      </c>
    </row>
    <row r="125" spans="1:21">
      <c r="A125" s="12">
        <v>121</v>
      </c>
      <c r="B125" s="13" t="s">
        <v>76</v>
      </c>
      <c r="C125" s="14" t="s">
        <v>77</v>
      </c>
      <c r="D125" s="28">
        <v>787.9</v>
      </c>
      <c r="E125" s="58"/>
      <c r="F125" s="17">
        <v>284.86700000000002</v>
      </c>
      <c r="G125" s="18">
        <v>0</v>
      </c>
      <c r="H125" s="30"/>
      <c r="I125" s="20">
        <v>178.77199999999999</v>
      </c>
      <c r="J125" s="21">
        <v>37.515999999999998</v>
      </c>
      <c r="K125" s="20">
        <v>26.835000000000001</v>
      </c>
      <c r="L125" s="19">
        <v>117.6</v>
      </c>
      <c r="M125" s="31"/>
      <c r="N125" s="23"/>
      <c r="O125" s="17">
        <v>72.509</v>
      </c>
      <c r="P125" s="17">
        <v>0</v>
      </c>
      <c r="Q125" s="24">
        <v>55.146000000000001</v>
      </c>
      <c r="R125" s="25"/>
      <c r="S125" s="26">
        <v>958.38</v>
      </c>
      <c r="T125" s="24">
        <v>211.50800000000001</v>
      </c>
      <c r="U125" s="27">
        <f t="shared" si="1"/>
        <v>1169.8879999999999</v>
      </c>
    </row>
    <row r="126" spans="1:21">
      <c r="A126" s="12">
        <v>122</v>
      </c>
      <c r="B126" s="13" t="s">
        <v>78</v>
      </c>
      <c r="C126" s="14">
        <v>25</v>
      </c>
      <c r="D126" s="28">
        <v>195.8</v>
      </c>
      <c r="E126" s="58"/>
      <c r="F126" s="17">
        <v>70.792000000000002</v>
      </c>
      <c r="G126" s="18">
        <v>0</v>
      </c>
      <c r="H126" s="30"/>
      <c r="I126" s="20">
        <v>44.426000000000002</v>
      </c>
      <c r="J126" s="21">
        <v>9.3231999999999999</v>
      </c>
      <c r="K126" s="20">
        <v>6.6689999999999996</v>
      </c>
      <c r="L126" s="19">
        <v>21</v>
      </c>
      <c r="M126" s="31"/>
      <c r="N126" s="23"/>
      <c r="O126" s="17">
        <v>18.018999999999998</v>
      </c>
      <c r="P126" s="17">
        <v>0</v>
      </c>
      <c r="Q126" s="24">
        <v>13.704000000000001</v>
      </c>
      <c r="R126" s="25"/>
      <c r="S126" s="26">
        <v>238.13800000000001</v>
      </c>
      <c r="T126" s="24">
        <v>52.561999999999998</v>
      </c>
      <c r="U126" s="27">
        <f t="shared" si="1"/>
        <v>290.7</v>
      </c>
    </row>
    <row r="127" spans="1:21">
      <c r="A127" s="12">
        <v>123</v>
      </c>
      <c r="B127" s="13" t="s">
        <v>79</v>
      </c>
      <c r="C127" s="14">
        <v>19</v>
      </c>
      <c r="D127" s="28">
        <v>498.6</v>
      </c>
      <c r="E127" s="58"/>
      <c r="F127" s="17">
        <v>180.27</v>
      </c>
      <c r="G127" s="18">
        <v>0</v>
      </c>
      <c r="H127" s="30"/>
      <c r="I127" s="20">
        <v>113.131</v>
      </c>
      <c r="J127" s="21">
        <v>23.741</v>
      </c>
      <c r="K127" s="20">
        <v>16.981999999999999</v>
      </c>
      <c r="L127" s="19">
        <v>63</v>
      </c>
      <c r="M127" s="31"/>
      <c r="N127" s="23"/>
      <c r="O127" s="17">
        <v>45.884999999999998</v>
      </c>
      <c r="P127" s="17">
        <v>0</v>
      </c>
      <c r="Q127" s="24">
        <v>34.898000000000003</v>
      </c>
      <c r="R127" s="25"/>
      <c r="S127" s="26">
        <v>606.41300000000001</v>
      </c>
      <c r="T127" s="24">
        <v>133.84700000000001</v>
      </c>
      <c r="U127" s="27">
        <f t="shared" si="1"/>
        <v>740.26</v>
      </c>
    </row>
    <row r="128" spans="1:21">
      <c r="A128" s="12">
        <v>124</v>
      </c>
      <c r="B128" s="13" t="s">
        <v>79</v>
      </c>
      <c r="C128" s="14">
        <v>23</v>
      </c>
      <c r="D128" s="28">
        <v>2240</v>
      </c>
      <c r="E128" s="58"/>
      <c r="F128" s="17">
        <v>809.87699999999995</v>
      </c>
      <c r="G128" s="18">
        <v>0</v>
      </c>
      <c r="H128" s="30"/>
      <c r="I128" s="20">
        <v>508.24900000000002</v>
      </c>
      <c r="J128" s="21">
        <v>106.6579</v>
      </c>
      <c r="K128" s="20">
        <v>76.292000000000002</v>
      </c>
      <c r="L128" s="19">
        <v>2651.6</v>
      </c>
      <c r="M128" s="31"/>
      <c r="N128" s="23"/>
      <c r="O128" s="17">
        <v>206.142</v>
      </c>
      <c r="P128" s="17">
        <v>0</v>
      </c>
      <c r="Q128" s="24">
        <v>156.78200000000001</v>
      </c>
      <c r="R128" s="25"/>
      <c r="S128" s="26">
        <v>2724.3580000000002</v>
      </c>
      <c r="T128" s="24">
        <v>601.31600000000003</v>
      </c>
      <c r="U128" s="27">
        <f t="shared" si="1"/>
        <v>3325.674</v>
      </c>
    </row>
    <row r="129" spans="1:21">
      <c r="A129" s="12">
        <v>125</v>
      </c>
      <c r="B129" s="13" t="s">
        <v>79</v>
      </c>
      <c r="C129" s="14">
        <v>51</v>
      </c>
      <c r="D129" s="28">
        <v>1764.1</v>
      </c>
      <c r="E129" s="58"/>
      <c r="F129" s="17">
        <v>637.81399999999996</v>
      </c>
      <c r="G129" s="18">
        <v>0</v>
      </c>
      <c r="H129" s="30"/>
      <c r="I129" s="20">
        <v>400.26900000000001</v>
      </c>
      <c r="J129" s="21">
        <v>83.997900000000001</v>
      </c>
      <c r="K129" s="20">
        <v>60.082999999999998</v>
      </c>
      <c r="L129" s="19">
        <v>130.19999999999999</v>
      </c>
      <c r="M129" s="31"/>
      <c r="N129" s="23"/>
      <c r="O129" s="17">
        <v>162.346</v>
      </c>
      <c r="P129" s="17">
        <v>0</v>
      </c>
      <c r="Q129" s="24">
        <v>123.47199999999999</v>
      </c>
      <c r="R129" s="25"/>
      <c r="S129" s="26">
        <v>2145.5529999999999</v>
      </c>
      <c r="T129" s="24">
        <v>473.56400000000002</v>
      </c>
      <c r="U129" s="27">
        <f t="shared" si="1"/>
        <v>2619.1169999999997</v>
      </c>
    </row>
    <row r="130" spans="1:21">
      <c r="A130" s="12">
        <v>126</v>
      </c>
      <c r="B130" s="13" t="s">
        <v>79</v>
      </c>
      <c r="C130" s="14" t="s">
        <v>63</v>
      </c>
      <c r="D130" s="28">
        <v>2936.2</v>
      </c>
      <c r="E130" s="58"/>
      <c r="F130" s="17">
        <v>1061.5889999999999</v>
      </c>
      <c r="G130" s="18">
        <v>0</v>
      </c>
      <c r="H130" s="30"/>
      <c r="I130" s="20">
        <v>666.21400000000006</v>
      </c>
      <c r="J130" s="21">
        <v>139.80760000000001</v>
      </c>
      <c r="K130" s="20">
        <v>100.004</v>
      </c>
      <c r="L130" s="19">
        <v>646.79999999999995</v>
      </c>
      <c r="M130" s="31"/>
      <c r="N130" s="23"/>
      <c r="O130" s="17">
        <v>270.21199999999999</v>
      </c>
      <c r="P130" s="17">
        <v>0</v>
      </c>
      <c r="Q130" s="24">
        <v>205.51</v>
      </c>
      <c r="R130" s="25"/>
      <c r="S130" s="26">
        <v>3571.098</v>
      </c>
      <c r="T130" s="24">
        <v>788.20799999999997</v>
      </c>
      <c r="U130" s="27">
        <f t="shared" si="1"/>
        <v>4359.3059999999996</v>
      </c>
    </row>
    <row r="131" spans="1:21">
      <c r="A131" s="12">
        <v>127</v>
      </c>
      <c r="B131" s="13" t="s">
        <v>79</v>
      </c>
      <c r="C131" s="14">
        <v>53</v>
      </c>
      <c r="D131" s="28">
        <v>1751.25</v>
      </c>
      <c r="E131" s="58"/>
      <c r="F131" s="17">
        <v>633.16800000000001</v>
      </c>
      <c r="G131" s="18">
        <v>0</v>
      </c>
      <c r="H131" s="30"/>
      <c r="I131" s="20">
        <v>397.35300000000001</v>
      </c>
      <c r="J131" s="21" t="s">
        <v>80</v>
      </c>
      <c r="K131" s="20">
        <v>59.646000000000001</v>
      </c>
      <c r="L131" s="19">
        <v>98</v>
      </c>
      <c r="M131" s="31"/>
      <c r="N131" s="23"/>
      <c r="O131" s="17">
        <v>161.16399999999999</v>
      </c>
      <c r="P131" s="17">
        <v>0</v>
      </c>
      <c r="Q131" s="24">
        <v>122.57299999999999</v>
      </c>
      <c r="R131" s="25"/>
      <c r="S131" s="26">
        <v>2129.9250000000002</v>
      </c>
      <c r="T131" s="24">
        <v>470.11399999999998</v>
      </c>
      <c r="U131" s="27">
        <f t="shared" si="1"/>
        <v>2600.0390000000002</v>
      </c>
    </row>
    <row r="132" spans="1:21">
      <c r="A132" s="37">
        <v>128</v>
      </c>
      <c r="B132" s="38" t="s">
        <v>81</v>
      </c>
      <c r="C132" s="39" t="s">
        <v>82</v>
      </c>
      <c r="D132" s="40">
        <v>3321.4</v>
      </c>
      <c r="E132" s="60"/>
      <c r="F132" s="42">
        <v>1200.8589999999999</v>
      </c>
      <c r="G132" s="43">
        <v>0</v>
      </c>
      <c r="H132" s="54">
        <v>340.1</v>
      </c>
      <c r="I132" s="20">
        <v>753.61500000000001</v>
      </c>
      <c r="J132" s="21">
        <v>158.1489</v>
      </c>
      <c r="K132" s="20">
        <v>113.124</v>
      </c>
      <c r="L132" s="19">
        <v>768.6</v>
      </c>
      <c r="M132" s="61"/>
      <c r="N132" s="62">
        <v>5091.7759999999998</v>
      </c>
      <c r="O132" s="17">
        <v>305.661</v>
      </c>
      <c r="P132" s="17">
        <v>0</v>
      </c>
      <c r="Q132" s="24">
        <v>232.471</v>
      </c>
      <c r="R132" s="25"/>
      <c r="S132" s="26">
        <v>4039.59</v>
      </c>
      <c r="T132" s="24">
        <v>891.61300000000006</v>
      </c>
      <c r="U132" s="27">
        <f t="shared" si="1"/>
        <v>4931.2030000000004</v>
      </c>
    </row>
    <row r="133" spans="1:21">
      <c r="A133" s="37">
        <v>129</v>
      </c>
      <c r="B133" s="38" t="s">
        <v>83</v>
      </c>
      <c r="C133" s="39" t="s">
        <v>82</v>
      </c>
      <c r="D133" s="40">
        <v>392.9</v>
      </c>
      <c r="E133" s="60"/>
      <c r="F133" s="42">
        <v>142.054</v>
      </c>
      <c r="G133" s="43">
        <v>0</v>
      </c>
      <c r="H133" s="54">
        <v>40.231999999999999</v>
      </c>
      <c r="I133" s="20">
        <v>89.147999999999996</v>
      </c>
      <c r="J133" s="21">
        <v>18.707999999999998</v>
      </c>
      <c r="K133" s="20">
        <v>13.382</v>
      </c>
      <c r="L133" s="19">
        <v>497</v>
      </c>
      <c r="M133" s="61"/>
      <c r="N133" s="56"/>
      <c r="O133" s="17">
        <v>36.158000000000001</v>
      </c>
      <c r="P133" s="17">
        <v>0</v>
      </c>
      <c r="Q133" s="24">
        <v>27.5</v>
      </c>
      <c r="R133" s="25"/>
      <c r="S133" s="26">
        <v>477.85700000000003</v>
      </c>
      <c r="T133" s="24">
        <v>105.47199999999999</v>
      </c>
      <c r="U133" s="27">
        <f t="shared" si="1"/>
        <v>583.32900000000006</v>
      </c>
    </row>
    <row r="134" spans="1:21">
      <c r="A134" s="12">
        <v>130</v>
      </c>
      <c r="B134" s="13" t="s">
        <v>79</v>
      </c>
      <c r="C134" s="14" t="s">
        <v>84</v>
      </c>
      <c r="D134" s="28">
        <v>2191.8000000000002</v>
      </c>
      <c r="E134" s="58"/>
      <c r="F134" s="17">
        <v>792.45</v>
      </c>
      <c r="G134" s="18">
        <v>0</v>
      </c>
      <c r="H134" s="30"/>
      <c r="I134" s="20">
        <v>497.31200000000001</v>
      </c>
      <c r="J134" s="21">
        <v>104.36279999999999</v>
      </c>
      <c r="K134" s="20">
        <v>74.650000000000006</v>
      </c>
      <c r="L134" s="19">
        <v>625.79999999999995</v>
      </c>
      <c r="M134" s="63"/>
      <c r="N134" s="23"/>
      <c r="O134" s="17">
        <v>201.70699999999999</v>
      </c>
      <c r="P134" s="17">
        <v>0</v>
      </c>
      <c r="Q134" s="24">
        <v>153.40799999999999</v>
      </c>
      <c r="R134" s="25"/>
      <c r="S134" s="26">
        <v>2665.7359999999999</v>
      </c>
      <c r="T134" s="24">
        <v>588.37699999999995</v>
      </c>
      <c r="U134" s="27">
        <f t="shared" ref="U134:U143" si="2">R134+S134+T134</f>
        <v>3254.1129999999998</v>
      </c>
    </row>
    <row r="135" spans="1:21">
      <c r="A135" s="37">
        <v>131</v>
      </c>
      <c r="B135" s="38" t="s">
        <v>85</v>
      </c>
      <c r="C135" s="39" t="s">
        <v>86</v>
      </c>
      <c r="D135" s="40">
        <v>3273.4</v>
      </c>
      <c r="E135" s="60"/>
      <c r="F135" s="42">
        <v>1183.5050000000001</v>
      </c>
      <c r="G135" s="43">
        <v>0</v>
      </c>
      <c r="H135" s="54">
        <v>335.19</v>
      </c>
      <c r="I135" s="20">
        <v>742.72400000000005</v>
      </c>
      <c r="J135" s="21">
        <v>155.86330000000001</v>
      </c>
      <c r="K135" s="20">
        <v>111.489</v>
      </c>
      <c r="L135" s="19">
        <v>413</v>
      </c>
      <c r="M135" s="61"/>
      <c r="N135" s="62">
        <v>5018.1909999999998</v>
      </c>
      <c r="O135" s="17">
        <v>301.24400000000003</v>
      </c>
      <c r="P135" s="17">
        <v>0</v>
      </c>
      <c r="Q135" s="24">
        <v>229.11099999999999</v>
      </c>
      <c r="R135" s="25"/>
      <c r="S135" s="26">
        <v>3981.2109999999998</v>
      </c>
      <c r="T135" s="24">
        <v>878.72699999999998</v>
      </c>
      <c r="U135" s="27">
        <f t="shared" si="2"/>
        <v>4859.9380000000001</v>
      </c>
    </row>
    <row r="136" spans="1:21">
      <c r="A136" s="37">
        <v>132</v>
      </c>
      <c r="B136" s="38" t="s">
        <v>87</v>
      </c>
      <c r="C136" s="39" t="s">
        <v>86</v>
      </c>
      <c r="D136" s="40">
        <v>392.1</v>
      </c>
      <c r="E136" s="60"/>
      <c r="F136" s="42">
        <v>141.76400000000001</v>
      </c>
      <c r="G136" s="43">
        <v>0</v>
      </c>
      <c r="H136" s="54">
        <v>40.15</v>
      </c>
      <c r="I136" s="20">
        <v>88.965999999999994</v>
      </c>
      <c r="J136" s="21">
        <v>18.670000000000002</v>
      </c>
      <c r="K136" s="20">
        <v>13.355</v>
      </c>
      <c r="L136" s="19">
        <v>314.2</v>
      </c>
      <c r="M136" s="47"/>
      <c r="N136" s="56"/>
      <c r="O136" s="17">
        <v>36.084000000000003</v>
      </c>
      <c r="P136" s="17">
        <v>0</v>
      </c>
      <c r="Q136" s="24">
        <v>27.443999999999999</v>
      </c>
      <c r="R136" s="25"/>
      <c r="S136" s="26">
        <v>476.88400000000001</v>
      </c>
      <c r="T136" s="24">
        <v>105.572</v>
      </c>
      <c r="U136" s="27">
        <f t="shared" si="2"/>
        <v>582.45600000000002</v>
      </c>
    </row>
    <row r="137" spans="1:21">
      <c r="A137" s="12">
        <v>133</v>
      </c>
      <c r="B137" s="13" t="s">
        <v>79</v>
      </c>
      <c r="C137" s="14">
        <v>57</v>
      </c>
      <c r="D137" s="28">
        <v>566.6</v>
      </c>
      <c r="E137" s="58"/>
      <c r="F137" s="17">
        <v>204.85499999999999</v>
      </c>
      <c r="G137" s="18">
        <v>0</v>
      </c>
      <c r="H137" s="30"/>
      <c r="I137" s="20">
        <v>128.56</v>
      </c>
      <c r="J137" s="21">
        <v>26.9787</v>
      </c>
      <c r="K137" s="20">
        <v>19.297999999999998</v>
      </c>
      <c r="L137" s="19">
        <v>278.60000000000002</v>
      </c>
      <c r="M137" s="31"/>
      <c r="N137" s="23"/>
      <c r="O137" s="17">
        <v>52.143000000000001</v>
      </c>
      <c r="P137" s="17">
        <v>0</v>
      </c>
      <c r="Q137" s="24">
        <v>39.656999999999996</v>
      </c>
      <c r="R137" s="25"/>
      <c r="S137" s="26">
        <v>689.11699999999996</v>
      </c>
      <c r="T137" s="24">
        <v>152.101</v>
      </c>
      <c r="U137" s="27">
        <f t="shared" si="2"/>
        <v>841.21799999999996</v>
      </c>
    </row>
    <row r="138" spans="1:21">
      <c r="A138" s="12">
        <v>134</v>
      </c>
      <c r="B138" s="13" t="s">
        <v>79</v>
      </c>
      <c r="C138" s="14">
        <v>59</v>
      </c>
      <c r="D138" s="28">
        <v>535.29999999999995</v>
      </c>
      <c r="E138" s="58"/>
      <c r="F138" s="17">
        <v>193.53899999999999</v>
      </c>
      <c r="G138" s="18">
        <v>0</v>
      </c>
      <c r="H138" s="30"/>
      <c r="I138" s="20">
        <v>121.458</v>
      </c>
      <c r="J138" s="21">
        <v>25.488399999999999</v>
      </c>
      <c r="K138" s="20">
        <v>18.231999999999999</v>
      </c>
      <c r="L138" s="19">
        <v>18.2</v>
      </c>
      <c r="M138" s="31"/>
      <c r="N138" s="23"/>
      <c r="O138" s="17">
        <v>49.265000000000001</v>
      </c>
      <c r="P138" s="17">
        <v>0</v>
      </c>
      <c r="Q138" s="24">
        <v>37.466999999999999</v>
      </c>
      <c r="R138" s="25"/>
      <c r="S138" s="26">
        <v>651.04899999999998</v>
      </c>
      <c r="T138" s="24">
        <v>143.69800000000001</v>
      </c>
      <c r="U138" s="27">
        <f t="shared" si="2"/>
        <v>794.74699999999996</v>
      </c>
    </row>
    <row r="139" spans="1:21">
      <c r="A139" s="12">
        <v>135</v>
      </c>
      <c r="B139" s="13" t="s">
        <v>79</v>
      </c>
      <c r="C139" s="14">
        <v>61</v>
      </c>
      <c r="D139" s="28">
        <v>540.5</v>
      </c>
      <c r="E139" s="58"/>
      <c r="F139" s="17">
        <v>195.41900000000001</v>
      </c>
      <c r="G139" s="18">
        <v>0</v>
      </c>
      <c r="H139" s="30"/>
      <c r="I139" s="20">
        <v>122.63800000000001</v>
      </c>
      <c r="J139" s="21">
        <v>25.736000000000001</v>
      </c>
      <c r="K139" s="20">
        <v>18.408999999999999</v>
      </c>
      <c r="L139" s="19">
        <v>201.6</v>
      </c>
      <c r="M139" s="31"/>
      <c r="N139" s="23"/>
      <c r="O139" s="17">
        <v>49.741</v>
      </c>
      <c r="P139" s="17">
        <v>0</v>
      </c>
      <c r="Q139" s="24">
        <v>37.831000000000003</v>
      </c>
      <c r="R139" s="25"/>
      <c r="S139" s="26">
        <v>657.37300000000005</v>
      </c>
      <c r="T139" s="24">
        <v>145.09399999999999</v>
      </c>
      <c r="U139" s="27">
        <f t="shared" si="2"/>
        <v>802.4670000000001</v>
      </c>
    </row>
    <row r="140" spans="1:21">
      <c r="A140" s="12">
        <v>136</v>
      </c>
      <c r="B140" s="13" t="s">
        <v>88</v>
      </c>
      <c r="C140" s="14">
        <v>4</v>
      </c>
      <c r="D140" s="28">
        <v>1159.3</v>
      </c>
      <c r="E140" s="58"/>
      <c r="F140" s="17">
        <v>419.14699999999999</v>
      </c>
      <c r="G140" s="18">
        <v>0</v>
      </c>
      <c r="H140" s="30"/>
      <c r="I140" s="20">
        <v>263.041</v>
      </c>
      <c r="J140" s="21">
        <v>55.200200000000002</v>
      </c>
      <c r="K140" s="20" t="s">
        <v>89</v>
      </c>
      <c r="L140" s="19">
        <v>284.2</v>
      </c>
      <c r="M140" s="31"/>
      <c r="N140" s="23"/>
      <c r="O140" s="17">
        <v>106.688</v>
      </c>
      <c r="P140" s="17">
        <v>0</v>
      </c>
      <c r="Q140" s="24">
        <v>81.141000000000005</v>
      </c>
      <c r="R140" s="25"/>
      <c r="S140" s="26">
        <v>1409.9780000000001</v>
      </c>
      <c r="T140" s="24">
        <v>311.20800000000003</v>
      </c>
      <c r="U140" s="27">
        <f t="shared" si="2"/>
        <v>1721.1860000000001</v>
      </c>
    </row>
    <row r="141" spans="1:21">
      <c r="A141" s="12">
        <v>137</v>
      </c>
      <c r="B141" s="13" t="s">
        <v>88</v>
      </c>
      <c r="C141" s="14">
        <v>6</v>
      </c>
      <c r="D141" s="28">
        <v>363.8</v>
      </c>
      <c r="E141" s="58"/>
      <c r="F141" s="17">
        <v>131.53299999999999</v>
      </c>
      <c r="G141" s="18">
        <v>0</v>
      </c>
      <c r="H141" s="30"/>
      <c r="I141" s="20">
        <v>82.545000000000002</v>
      </c>
      <c r="J141" s="21">
        <v>17.322399999999998</v>
      </c>
      <c r="K141" s="20">
        <v>12.391</v>
      </c>
      <c r="L141" s="19">
        <v>72.8</v>
      </c>
      <c r="M141" s="31"/>
      <c r="N141" s="23"/>
      <c r="O141" s="17">
        <v>33.479999999999997</v>
      </c>
      <c r="P141" s="17">
        <v>0</v>
      </c>
      <c r="Q141" s="24">
        <v>25.463000000000001</v>
      </c>
      <c r="R141" s="25"/>
      <c r="S141" s="26">
        <v>442.46499999999997</v>
      </c>
      <c r="T141" s="24">
        <v>97.66</v>
      </c>
      <c r="U141" s="27">
        <f t="shared" si="2"/>
        <v>540.125</v>
      </c>
    </row>
    <row r="142" spans="1:21">
      <c r="A142" s="12">
        <v>138</v>
      </c>
      <c r="B142" s="13" t="s">
        <v>90</v>
      </c>
      <c r="C142" s="14">
        <v>13</v>
      </c>
      <c r="D142" s="28">
        <v>2014.8</v>
      </c>
      <c r="E142" s="58"/>
      <c r="F142" s="17">
        <v>728.45500000000004</v>
      </c>
      <c r="G142" s="18">
        <v>0</v>
      </c>
      <c r="H142" s="30"/>
      <c r="I142" s="20">
        <v>457.15199999999999</v>
      </c>
      <c r="J142" s="21">
        <v>95.935000000000002</v>
      </c>
      <c r="K142" s="20">
        <v>68.622</v>
      </c>
      <c r="L142" s="19">
        <v>105</v>
      </c>
      <c r="M142" s="31"/>
      <c r="N142" s="23"/>
      <c r="O142" s="17">
        <v>185.41800000000001</v>
      </c>
      <c r="P142" s="17">
        <v>0</v>
      </c>
      <c r="Q142" s="24">
        <v>141.01900000000001</v>
      </c>
      <c r="R142" s="25"/>
      <c r="S142" s="26">
        <v>2450.4639999999999</v>
      </c>
      <c r="T142" s="24">
        <v>540.86300000000006</v>
      </c>
      <c r="U142" s="27">
        <f t="shared" si="2"/>
        <v>2991.3270000000002</v>
      </c>
    </row>
    <row r="143" spans="1:21">
      <c r="A143" s="12">
        <v>139</v>
      </c>
      <c r="B143" s="13" t="s">
        <v>91</v>
      </c>
      <c r="C143" s="14">
        <v>9</v>
      </c>
      <c r="D143" s="28">
        <v>599.5</v>
      </c>
      <c r="E143" s="58"/>
      <c r="F143" s="17">
        <v>216.75</v>
      </c>
      <c r="G143" s="18">
        <v>0</v>
      </c>
      <c r="H143" s="30"/>
      <c r="I143" s="20">
        <v>136.02500000000001</v>
      </c>
      <c r="J143" s="21">
        <v>28.545300000000001</v>
      </c>
      <c r="K143" s="20">
        <v>20.417999999999999</v>
      </c>
      <c r="L143" s="19">
        <v>61.6</v>
      </c>
      <c r="M143" s="31"/>
      <c r="N143" s="23"/>
      <c r="O143" s="17">
        <v>55.170999999999999</v>
      </c>
      <c r="P143" s="17">
        <v>0</v>
      </c>
      <c r="Q143" s="24">
        <v>41.96</v>
      </c>
      <c r="R143" s="25"/>
      <c r="S143" s="26">
        <v>728.88800000000003</v>
      </c>
      <c r="T143" s="24">
        <v>160.93299999999999</v>
      </c>
      <c r="U143" s="27">
        <f t="shared" si="2"/>
        <v>889.82100000000003</v>
      </c>
    </row>
    <row r="144" spans="1:21">
      <c r="A144" s="12"/>
      <c r="B144" s="64"/>
      <c r="C144" s="64"/>
      <c r="D144" s="65">
        <f>SUM(D5:D143)</f>
        <v>214797.10999999993</v>
      </c>
      <c r="E144" s="66">
        <f>SUM(E5:E143)</f>
        <v>4759.0300000000007</v>
      </c>
      <c r="F144" s="66">
        <v>79380.94</v>
      </c>
      <c r="G144" s="67">
        <f t="shared" ref="G144:P144" si="3">SUM(G5:G143)</f>
        <v>39720</v>
      </c>
      <c r="H144" s="66">
        <f t="shared" si="3"/>
        <v>4115.7560000000003</v>
      </c>
      <c r="I144" s="66">
        <v>49816.58</v>
      </c>
      <c r="J144" s="66">
        <v>10462.86</v>
      </c>
      <c r="K144" s="66">
        <v>7477.86</v>
      </c>
      <c r="L144" s="66">
        <f t="shared" si="3"/>
        <v>52828.067199999998</v>
      </c>
      <c r="M144" s="66">
        <f t="shared" si="3"/>
        <v>0</v>
      </c>
      <c r="N144" s="66">
        <v>47000</v>
      </c>
      <c r="O144" s="66">
        <f t="shared" si="3"/>
        <v>20340.024599999993</v>
      </c>
      <c r="P144" s="66">
        <f t="shared" si="3"/>
        <v>1150</v>
      </c>
      <c r="Q144" s="66">
        <v>15367.12</v>
      </c>
      <c r="R144" s="68">
        <v>316513.81</v>
      </c>
      <c r="S144" s="68">
        <f t="shared" ref="S144" si="4">SUM(S5:S143)</f>
        <v>267031.02500000002</v>
      </c>
      <c r="T144" s="69">
        <v>58938.720000000001</v>
      </c>
      <c r="U144" s="27">
        <v>628606.96</v>
      </c>
    </row>
    <row r="145" spans="1:21">
      <c r="A145" s="70"/>
      <c r="B145" s="70"/>
      <c r="C145" s="70"/>
      <c r="D145" s="70"/>
      <c r="E145" s="70"/>
      <c r="F145" s="70"/>
      <c r="G145" s="71"/>
      <c r="H145" s="70"/>
      <c r="I145" s="70"/>
      <c r="J145" s="72"/>
      <c r="K145" s="72"/>
      <c r="L145" s="70"/>
      <c r="M145" s="70"/>
      <c r="N145" s="70"/>
      <c r="O145" s="73"/>
      <c r="P145" s="73"/>
      <c r="Q145" s="73"/>
      <c r="R145" s="73"/>
      <c r="S145" s="74"/>
      <c r="T145" s="74"/>
      <c r="U145" s="74"/>
    </row>
    <row r="146" spans="1:21">
      <c r="A146" s="75"/>
      <c r="B146" s="75"/>
      <c r="C146" s="75"/>
      <c r="D146" s="76">
        <f>D144+E144</f>
        <v>219556.13999999993</v>
      </c>
      <c r="E146" s="75"/>
      <c r="F146" s="75"/>
      <c r="G146" s="71"/>
      <c r="H146" s="70"/>
      <c r="I146" s="70"/>
      <c r="J146" s="70"/>
      <c r="K146" s="70"/>
      <c r="L146" s="70"/>
      <c r="M146" s="70"/>
      <c r="N146" s="70"/>
      <c r="O146" s="73"/>
      <c r="P146" s="73"/>
      <c r="Q146" s="73"/>
      <c r="R146" s="73"/>
      <c r="S146" s="73"/>
      <c r="T146" s="73"/>
      <c r="U146" s="70"/>
    </row>
    <row r="147" spans="1:21">
      <c r="A147" s="70"/>
      <c r="B147" s="70"/>
      <c r="C147" s="70"/>
      <c r="D147" s="70"/>
      <c r="E147" s="70"/>
      <c r="F147" s="70"/>
      <c r="G147" s="71"/>
      <c r="H147" s="70"/>
      <c r="I147" s="70"/>
      <c r="J147" s="70"/>
      <c r="K147" s="70"/>
      <c r="L147" s="70"/>
      <c r="M147" s="70"/>
      <c r="N147" s="70"/>
      <c r="O147" s="73"/>
      <c r="P147" s="73"/>
      <c r="Q147" s="73"/>
      <c r="R147" s="73"/>
      <c r="S147" s="73"/>
      <c r="T147" s="73"/>
      <c r="U147" s="70"/>
    </row>
    <row r="148" spans="1:21">
      <c r="A148" s="70"/>
      <c r="B148" s="70"/>
      <c r="C148" s="70"/>
      <c r="D148" s="70"/>
      <c r="E148" s="70"/>
      <c r="F148" s="70"/>
      <c r="G148" s="71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3"/>
      <c r="T148" s="73"/>
      <c r="U148" s="73"/>
    </row>
  </sheetData>
  <mergeCells count="16">
    <mergeCell ref="U2:U3"/>
    <mergeCell ref="J1:M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P2"/>
    <mergeCell ref="Q2:Q3"/>
    <mergeCell ref="R2:R3"/>
    <mergeCell ref="S2:S3"/>
    <mergeCell ref="T2:T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2020-11-03T13:17:21Z</dcterms:modified>
</cp:coreProperties>
</file>